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0610" windowHeight="9735"/>
  </bookViews>
  <sheets>
    <sheet name="97,0" sheetId="22" r:id="rId1"/>
  </sheets>
  <calcPr calcId="145621"/>
</workbook>
</file>

<file path=xl/calcChain.xml><?xml version="1.0" encoding="utf-8"?>
<calcChain xmlns="http://schemas.openxmlformats.org/spreadsheetml/2006/main">
  <c r="E99" i="22" l="1"/>
  <c r="E75" i="22"/>
  <c r="E52" i="22"/>
  <c r="E30" i="22"/>
  <c r="E9" i="22"/>
  <c r="H99" i="22"/>
  <c r="I99" i="22"/>
  <c r="J99" i="22"/>
  <c r="G99" i="22"/>
  <c r="H75" i="22"/>
  <c r="I75" i="22"/>
  <c r="J75" i="22"/>
  <c r="G75" i="22"/>
  <c r="H52" i="22"/>
  <c r="I52" i="22"/>
  <c r="J52" i="22"/>
  <c r="G52" i="22"/>
  <c r="H30" i="22"/>
  <c r="I30" i="22"/>
  <c r="J30" i="22"/>
  <c r="G30" i="22"/>
  <c r="H9" i="22"/>
  <c r="I9" i="22"/>
  <c r="J9" i="22"/>
  <c r="G9" i="22"/>
  <c r="F99" i="22"/>
  <c r="F75" i="22"/>
  <c r="F52" i="22"/>
  <c r="F30" i="22"/>
  <c r="F9" i="22"/>
</calcChain>
</file>

<file path=xl/sharedStrings.xml><?xml version="1.0" encoding="utf-8"?>
<sst xmlns="http://schemas.openxmlformats.org/spreadsheetml/2006/main" count="176" uniqueCount="56">
  <si>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</si>
  <si>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</si>
  <si>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</si>
  <si>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</si>
  <si>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</si>
  <si>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</si>
  <si>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</si>
  <si>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</si>
  <si>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</si>
  <si>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</si>
  <si>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</si>
  <si>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</si>
  <si>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</si>
  <si>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</si>
  <si>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</si>
  <si>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</si>
  <si>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</si>
  <si>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</si>
  <si>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</si>
  <si>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</si>
  <si>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</si>
  <si>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</si>
  <si>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</si>
  <si>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</si>
  <si>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</si>
  <si>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</si>
  <si>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</si>
  <si>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</si>
  <si>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</si>
  <si>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</si>
  <si>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Компот из смеси сухофруктов</t>
  </si>
  <si>
    <t>Сб.2015 г. № 349</t>
  </si>
  <si>
    <t>Плов из мяса птицы</t>
  </si>
  <si>
    <t>Сб.2015 г. № 291</t>
  </si>
  <si>
    <t>Сб.2015 г. № 389</t>
  </si>
  <si>
    <t>Чай с лимоном</t>
  </si>
  <si>
    <t>Салат из белокочанной капусты с морковью</t>
  </si>
  <si>
    <t>Сб.2015 г. № 45</t>
  </si>
  <si>
    <t>Сб.2016 г. № 29</t>
  </si>
  <si>
    <t>50/150</t>
  </si>
  <si>
    <t>Компот из смеси с/ф</t>
  </si>
  <si>
    <t>Сб.2015 г. № 377</t>
  </si>
  <si>
    <t>Макаронные изделия отварные с сосисками</t>
  </si>
  <si>
    <t>Каша гречневая рассыпчатая с тефтелями</t>
  </si>
  <si>
    <t>150/110</t>
  </si>
  <si>
    <t>Рис отварной с гуляшом (грудка)</t>
  </si>
  <si>
    <t>150/100</t>
  </si>
  <si>
    <t>Сб.2015 г. № 304, 260</t>
  </si>
  <si>
    <t>Сб.2015 г. № 202, 243</t>
  </si>
  <si>
    <t>Сб.2015 г. № 171, 278</t>
  </si>
  <si>
    <t>Сб.2015 г. № 312, 229</t>
  </si>
  <si>
    <t>150/90</t>
  </si>
  <si>
    <t>Салат из отварной свеклы с маслом растительным</t>
  </si>
  <si>
    <t>Молоко питьевое (200 мл)</t>
  </si>
  <si>
    <t xml:space="preserve">Сок фруктовый </t>
  </si>
  <si>
    <t>Пюре картофельное с рыбой тушеной в томате с овощами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</si>
</sst>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  <font>
      <sz val="11"/>
      <color rgb="FF0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2" borderId="7" xfId="0" applyFont="1" applyFill="1" applyBorder="1"/>
    <xf numFmtId="0" fontId="4" fillId="0" borderId="8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9" xfId="0" applyFont="1" applyFill="1" applyBorder="1"/>
    <xf numFmtId="0" fontId="4" fillId="0" borderId="10" xfId="0" applyFont="1" applyBorder="1"/>
    <xf numFmtId="0" fontId="4" fillId="2" borderId="11" xfId="0" applyFont="1" applyFill="1" applyBorder="1"/>
    <xf numFmtId="0" fontId="4" fillId="2" borderId="11" xfId="0" applyFont="1" applyFill="1" applyBorder="1" applyAlignment="1">
      <alignment wrapText="1"/>
    </xf>
    <xf numFmtId="0" fontId="4" fillId="2" borderId="12" xfId="0" applyFont="1" applyFill="1" applyBorder="1"/>
    <xf numFmtId="0" fontId="4" fillId="3" borderId="6" xfId="0" applyFont="1" applyFill="1" applyBorder="1"/>
    <xf numFmtId="0" fontId="4" fillId="0" borderId="13" xfId="0" applyFont="1" applyBorder="1"/>
    <xf numFmtId="0" fontId="4" fillId="2" borderId="13" xfId="0" applyFont="1" applyFill="1" applyBorder="1"/>
    <xf numFmtId="0" fontId="4" fillId="2" borderId="13" xfId="0" applyFont="1" applyFill="1" applyBorder="1" applyAlignment="1">
      <alignment wrapText="1"/>
    </xf>
    <xf numFmtId="0" fontId="4" fillId="2" borderId="14" xfId="0" applyFont="1" applyFill="1" applyBorder="1"/>
    <xf numFmtId="0" fontId="4" fillId="2" borderId="15" xfId="0" applyFont="1" applyFill="1" applyBorder="1"/>
    <xf numFmtId="0" fontId="4" fillId="2" borderId="15" xfId="0" applyFont="1" applyFill="1" applyBorder="1" applyAlignment="1">
      <alignment wrapText="1"/>
    </xf>
    <xf numFmtId="0" fontId="4" fillId="2" borderId="16" xfId="0" applyFont="1" applyFill="1" applyBorder="1"/>
    <xf numFmtId="0" fontId="4" fillId="2" borderId="13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9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5" xfId="0" applyNumberFormat="1" applyFont="1" applyFill="1" applyBorder="1" applyAlignment="1">
      <alignment horizontal="right" vertical="top" wrapText="1"/>
    </xf>
    <xf numFmtId="0" fontId="6" fillId="0" borderId="1" xfId="0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5" xfId="0" applyFont="1" applyFill="1" applyBorder="1" applyAlignment="1">
      <alignment vertical="top" wrapText="1"/>
    </xf>
    <xf numFmtId="0" fontId="5" fillId="0" borderId="15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left" vertical="top" wrapText="1"/>
    </xf>
    <xf numFmtId="0" fontId="5" fillId="0" borderId="15" xfId="0" applyFont="1" applyFill="1" applyBorder="1" applyAlignment="1">
      <alignment vertical="top" wrapText="1"/>
    </xf>
    <xf numFmtId="0" fontId="5" fillId="0" borderId="9" xfId="0" applyFont="1" applyFill="1" applyBorder="1" applyAlignment="1">
      <alignment horizontal="left" vertical="top" wrapText="1"/>
    </xf>
    <xf numFmtId="0" fontId="5" fillId="0" borderId="16" xfId="0" applyFont="1" applyFill="1" applyBorder="1" applyAlignment="1">
      <alignment horizontal="left" vertical="top" wrapText="1"/>
    </xf>
    <xf numFmtId="0" fontId="5" fillId="0" borderId="17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vertical="top" wrapText="1"/>
    </xf>
    <xf numFmtId="0" fontId="1" fillId="0" borderId="15" xfId="0" applyFont="1" applyFill="1" applyBorder="1" applyAlignment="1">
      <alignment horizontal="center" vertical="top" wrapText="1"/>
    </xf>
    <xf numFmtId="2" fontId="1" fillId="0" borderId="15" xfId="0" applyNumberFormat="1" applyFont="1" applyFill="1" applyBorder="1" applyAlignment="1">
      <alignment horizontal="right" vertical="top" wrapText="1"/>
    </xf>
    <xf numFmtId="0" fontId="3" fillId="0" borderId="15" xfId="0" applyFont="1" applyFill="1" applyBorder="1" applyAlignment="1">
      <alignment vertical="top" wrapText="1"/>
    </xf>
    <xf numFmtId="2" fontId="1" fillId="0" borderId="1" xfId="0" applyNumberFormat="1" applyFont="1" applyFill="1" applyBorder="1" applyAlignment="1">
      <alignment horizontal="center" vertical="top" wrapText="1"/>
    </xf>
    <xf numFmtId="0" fontId="8" fillId="0" borderId="1" xfId="0" applyFont="1" applyFill="1" applyBorder="1" applyAlignment="1">
      <alignment horizontal="center"/>
    </xf>
    <xf numFmtId="2" fontId="5" fillId="0" borderId="1" xfId="0" applyNumberFormat="1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/>
    </xf>
    <xf numFmtId="2" fontId="7" fillId="0" borderId="6" xfId="0" applyNumberFormat="1" applyFont="1" applyFill="1" applyBorder="1" applyAlignment="1">
      <alignment horizontal="center"/>
    </xf>
    <xf numFmtId="2" fontId="7" fillId="0" borderId="13" xfId="0" applyNumberFormat="1" applyFont="1" applyFill="1" applyBorder="1" applyAlignment="1">
      <alignment horizontal="center"/>
    </xf>
    <xf numFmtId="0" fontId="7" fillId="0" borderId="6" xfId="0" applyFont="1" applyFill="1" applyBorder="1" applyAlignment="1">
      <alignment horizontal="center"/>
    </xf>
    <xf numFmtId="0" fontId="4" fillId="4" borderId="18" xfId="0" applyFont="1" applyFill="1" applyBorder="1"/>
    <xf numFmtId="0" fontId="4" fillId="0" borderId="1" xfId="0" applyFont="1" applyFill="1" applyBorder="1"/>
    <xf numFmtId="0" fontId="4" fillId="0" borderId="15" xfId="0" applyFont="1" applyFill="1" applyBorder="1"/>
    <xf numFmtId="0" fontId="4" fillId="0" borderId="11" xfId="0" applyFont="1" applyFill="1" applyBorder="1"/>
    <xf numFmtId="2" fontId="7" fillId="0" borderId="19" xfId="0" applyNumberFormat="1" applyFont="1" applyFill="1" applyBorder="1" applyAlignment="1">
      <alignment horizontal="center"/>
    </xf>
    <xf numFmtId="0" fontId="8" fillId="0" borderId="11" xfId="0" applyFont="1" applyFill="1" applyBorder="1"/>
    <xf numFmtId="2" fontId="7" fillId="0" borderId="11" xfId="0" applyNumberFormat="1" applyFont="1" applyFill="1" applyBorder="1" applyAlignment="1">
      <alignment horizontal="center"/>
    </xf>
    <xf numFmtId="0" fontId="7" fillId="0" borderId="11" xfId="0" applyFont="1" applyFill="1" applyBorder="1"/>
    <xf numFmtId="0" fontId="4" fillId="0" borderId="20" xfId="0" applyFont="1" applyFill="1" applyBorder="1"/>
    <xf numFmtId="0" fontId="4" fillId="2" borderId="21" xfId="0" applyFont="1" applyFill="1" applyBorder="1"/>
    <xf numFmtId="0" fontId="4" fillId="2" borderId="22" xfId="0" applyFont="1" applyFill="1" applyBorder="1"/>
    <xf numFmtId="0" fontId="4" fillId="2" borderId="18" xfId="0" applyFont="1" applyFill="1" applyBorder="1"/>
    <xf numFmtId="2" fontId="4" fillId="2" borderId="6" xfId="0" applyNumberFormat="1" applyFont="1" applyFill="1" applyBorder="1" applyAlignment="1">
      <alignment horizontal="center"/>
    </xf>
    <xf numFmtId="0" fontId="4" fillId="0" borderId="15" xfId="0" applyFont="1" applyBorder="1"/>
    <xf numFmtId="0" fontId="1" fillId="0" borderId="23" xfId="0" applyFont="1" applyFill="1" applyBorder="1" applyAlignment="1">
      <alignment horizontal="left" vertical="top" wrapText="1"/>
    </xf>
    <xf numFmtId="2" fontId="8" fillId="0" borderId="13" xfId="0" applyNumberFormat="1" applyFont="1" applyFill="1" applyBorder="1" applyAlignment="1">
      <alignment horizontal="center"/>
    </xf>
    <xf numFmtId="2" fontId="7" fillId="0" borderId="1" xfId="0" applyNumberFormat="1" applyFont="1" applyFill="1" applyBorder="1" applyAlignment="1">
      <alignment horizontal="center" vertical="top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5" fillId="0" borderId="1" xfId="0" applyNumberFormat="1" applyFont="1" applyFill="1" applyBorder="1" applyAlignment="1">
      <alignment vertical="top" wrapText="1"/>
    </xf>
    <xf numFmtId="0" fontId="5" fillId="0" borderId="1" xfId="0" applyFont="1" applyFill="1" applyBorder="1" applyAlignment="1">
      <alignment horizontal="right"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111"/>
  <sheetViews>
    <sheetView tabSelected="1" topLeftCell="B1" workbookViewId="0">
      <selection activeCell="O99" sqref="O99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70"/>
      <c r="C1" s="71"/>
      <c r="D1" s="72"/>
      <c r="E1" s="2" t="s">
        <v>1</v>
      </c>
      <c r="F1" s="3"/>
      <c r="G1" s="61"/>
      <c r="H1" s="2"/>
      <c r="I1" s="2" t="s">
        <v>2</v>
      </c>
      <c r="J1" s="86">
        <v>45264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30" t="s">
        <v>48</v>
      </c>
      <c r="D4" s="43" t="s">
        <v>42</v>
      </c>
      <c r="E4" s="46" t="s">
        <v>51</v>
      </c>
      <c r="F4" s="47">
        <v>60.04</v>
      </c>
      <c r="G4" s="81">
        <v>305.81</v>
      </c>
      <c r="H4" s="81">
        <v>14.15</v>
      </c>
      <c r="I4" s="81">
        <v>14.19</v>
      </c>
      <c r="J4" s="81">
        <v>39.93</v>
      </c>
      <c r="K4" s="85"/>
    </row>
    <row r="5" spans="1:11" ht="30" x14ac:dyDescent="0.25">
      <c r="A5" s="12"/>
      <c r="B5" s="13" t="s">
        <v>15</v>
      </c>
      <c r="C5" s="40" t="s">
        <v>41</v>
      </c>
      <c r="D5" s="35" t="s">
        <v>35</v>
      </c>
      <c r="E5" s="34">
        <v>200</v>
      </c>
      <c r="F5" s="57">
        <v>3.74</v>
      </c>
      <c r="G5" s="31">
        <v>41.6</v>
      </c>
      <c r="H5" s="31">
        <v>0.53</v>
      </c>
      <c r="I5" s="31">
        <v>0</v>
      </c>
      <c r="J5" s="31">
        <v>9.8699999999999992</v>
      </c>
    </row>
    <row r="6" spans="1:11" x14ac:dyDescent="0.25">
      <c r="A6" s="12"/>
      <c r="B6" s="13" t="s">
        <v>16</v>
      </c>
      <c r="C6" s="30"/>
      <c r="D6" s="36" t="s">
        <v>28</v>
      </c>
      <c r="E6" s="37">
        <v>30</v>
      </c>
      <c r="F6" s="48">
        <v>2.34</v>
      </c>
      <c r="G6" s="32">
        <v>70.14</v>
      </c>
      <c r="H6" s="32">
        <v>2.37</v>
      </c>
      <c r="I6" s="32">
        <v>0.3</v>
      </c>
      <c r="J6" s="32">
        <v>14.49</v>
      </c>
    </row>
    <row r="7" spans="1:11" ht="30" x14ac:dyDescent="0.25">
      <c r="A7" s="12"/>
      <c r="B7" s="63" t="s">
        <v>20</v>
      </c>
      <c r="C7" s="40" t="s">
        <v>37</v>
      </c>
      <c r="D7" s="45" t="s">
        <v>36</v>
      </c>
      <c r="E7" s="44">
        <v>60</v>
      </c>
      <c r="F7" s="44">
        <v>4.38</v>
      </c>
      <c r="G7" s="82">
        <v>56.47</v>
      </c>
      <c r="H7" s="82">
        <v>0.8</v>
      </c>
      <c r="I7" s="82">
        <v>3.65</v>
      </c>
      <c r="J7" s="82">
        <v>5.1100000000000003</v>
      </c>
    </row>
    <row r="8" spans="1:11" ht="15.75" thickBot="1" x14ac:dyDescent="0.3">
      <c r="A8" s="16"/>
      <c r="B8" s="64"/>
      <c r="C8" s="64"/>
      <c r="D8" s="36" t="s">
        <v>53</v>
      </c>
      <c r="E8" s="37">
        <v>200</v>
      </c>
      <c r="F8" s="65">
        <v>26.5</v>
      </c>
      <c r="G8" s="32">
        <v>3</v>
      </c>
      <c r="H8" s="32">
        <v>3.2</v>
      </c>
      <c r="I8" s="32">
        <v>4.7</v>
      </c>
      <c r="J8" s="32">
        <v>60</v>
      </c>
    </row>
    <row r="9" spans="1:11" x14ac:dyDescent="0.25">
      <c r="A9" s="7" t="s">
        <v>17</v>
      </c>
      <c r="B9" s="20" t="s">
        <v>18</v>
      </c>
      <c r="C9" s="9"/>
      <c r="D9" s="10"/>
      <c r="E9" s="79">
        <f>150+90+207+30+60+200</f>
        <v>737</v>
      </c>
      <c r="F9" s="73">
        <f>SUM(F4:F8)</f>
        <v>97</v>
      </c>
      <c r="G9" s="78">
        <f>SUM(G4:G8)</f>
        <v>477.02</v>
      </c>
      <c r="H9" s="78">
        <f>SUM(H4:H8)</f>
        <v>21.05</v>
      </c>
      <c r="I9" s="78">
        <f>SUM(I4:I8)</f>
        <v>22.84</v>
      </c>
      <c r="J9" s="78">
        <f>SUM(J4:J8)</f>
        <v>129.39999999999998</v>
      </c>
    </row>
    <row r="10" spans="1:11" x14ac:dyDescent="0.25">
      <c r="A10" s="12"/>
      <c r="B10" s="3"/>
      <c r="C10" s="3"/>
      <c r="D10" s="14"/>
      <c r="E10" s="3"/>
      <c r="F10" s="3"/>
      <c r="G10" s="3"/>
      <c r="H10" s="3"/>
      <c r="I10" s="3"/>
      <c r="J10" s="15"/>
    </row>
    <row r="11" spans="1:11" ht="15.75" thickBot="1" x14ac:dyDescent="0.3">
      <c r="A11" s="16"/>
      <c r="B11" s="17"/>
      <c r="C11" s="17"/>
      <c r="D11" s="18"/>
      <c r="E11" s="17"/>
      <c r="F11" s="17"/>
      <c r="G11" s="17"/>
      <c r="H11" s="17"/>
      <c r="I11" s="17"/>
      <c r="J11" s="19"/>
    </row>
    <row r="12" spans="1:11" x14ac:dyDescent="0.25">
      <c r="A12" s="12" t="s">
        <v>19</v>
      </c>
      <c r="B12" s="21" t="s">
        <v>20</v>
      </c>
      <c r="C12" s="22"/>
      <c r="D12" s="23"/>
      <c r="E12" s="22"/>
      <c r="F12" s="22"/>
      <c r="G12" s="22"/>
      <c r="H12" s="22"/>
      <c r="I12" s="22"/>
      <c r="J12" s="24"/>
    </row>
    <row r="13" spans="1:11" x14ac:dyDescent="0.25">
      <c r="A13" s="12"/>
      <c r="B13" s="13" t="s">
        <v>21</v>
      </c>
      <c r="C13" s="3"/>
      <c r="D13" s="14"/>
      <c r="E13" s="3"/>
      <c r="F13" s="3"/>
      <c r="G13" s="3"/>
      <c r="H13" s="3"/>
      <c r="I13" s="3"/>
      <c r="J13" s="15"/>
    </row>
    <row r="14" spans="1:11" x14ac:dyDescent="0.25">
      <c r="A14" s="12"/>
      <c r="B14" s="13" t="s">
        <v>22</v>
      </c>
      <c r="C14" s="3"/>
      <c r="D14" s="14"/>
      <c r="E14" s="3"/>
      <c r="F14" s="28"/>
      <c r="G14" s="3"/>
      <c r="H14" s="3"/>
      <c r="I14" s="3"/>
      <c r="J14" s="15"/>
    </row>
    <row r="15" spans="1:11" x14ac:dyDescent="0.25">
      <c r="A15" s="12"/>
      <c r="B15" s="13" t="s">
        <v>23</v>
      </c>
      <c r="C15" s="3"/>
      <c r="D15" s="14"/>
      <c r="E15" s="3"/>
      <c r="F15" s="28"/>
      <c r="G15" s="3"/>
      <c r="H15" s="3"/>
      <c r="I15" s="3"/>
      <c r="J15" s="15"/>
    </row>
    <row r="16" spans="1:11" x14ac:dyDescent="0.25">
      <c r="A16" s="12"/>
      <c r="B16" s="13" t="s">
        <v>24</v>
      </c>
      <c r="C16" s="3"/>
      <c r="D16" s="14"/>
      <c r="E16" s="3"/>
      <c r="F16" s="29"/>
      <c r="G16" s="3"/>
      <c r="H16" s="3"/>
      <c r="I16" s="3"/>
      <c r="J16" s="15"/>
    </row>
    <row r="17" spans="1:10" x14ac:dyDescent="0.25">
      <c r="A17" s="12"/>
      <c r="B17" s="13" t="s">
        <v>25</v>
      </c>
      <c r="C17" s="3"/>
      <c r="D17" s="14"/>
      <c r="E17" s="3"/>
      <c r="F17" s="29"/>
      <c r="G17" s="3"/>
      <c r="H17" s="3"/>
      <c r="I17" s="3"/>
      <c r="J17" s="15"/>
    </row>
    <row r="18" spans="1:10" x14ac:dyDescent="0.25">
      <c r="A18" s="12"/>
      <c r="B18" s="13" t="s">
        <v>26</v>
      </c>
      <c r="C18" s="3"/>
      <c r="D18" s="14"/>
      <c r="E18" s="3"/>
      <c r="F18" s="3"/>
      <c r="G18" s="3"/>
      <c r="H18" s="3"/>
      <c r="I18" s="3"/>
      <c r="J18" s="15"/>
    </row>
    <row r="19" spans="1:10" x14ac:dyDescent="0.25">
      <c r="A19" s="12"/>
      <c r="B19" s="25"/>
      <c r="C19" s="25"/>
      <c r="D19" s="26"/>
      <c r="E19" s="25"/>
      <c r="F19" s="25"/>
      <c r="G19" s="25"/>
      <c r="H19" s="25"/>
      <c r="I19" s="25"/>
      <c r="J19" s="27"/>
    </row>
    <row r="20" spans="1:10" ht="15.75" thickBot="1" x14ac:dyDescent="0.3">
      <c r="A20" s="16"/>
      <c r="B20" s="17"/>
      <c r="C20" s="17"/>
      <c r="D20" s="18"/>
      <c r="E20" s="17"/>
      <c r="F20" s="17"/>
      <c r="G20" s="17"/>
      <c r="H20" s="17"/>
      <c r="I20" s="17"/>
      <c r="J20" s="19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  <row r="22" spans="1:10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</row>
    <row r="23" spans="1:10" x14ac:dyDescent="0.25">
      <c r="A23" s="2" t="s">
        <v>0</v>
      </c>
      <c r="B23" s="70"/>
      <c r="C23" s="71"/>
      <c r="D23" s="72"/>
      <c r="E23" s="2" t="s">
        <v>1</v>
      </c>
      <c r="F23" s="3"/>
      <c r="G23" s="61"/>
      <c r="H23" s="2"/>
      <c r="I23" s="2" t="s">
        <v>2</v>
      </c>
      <c r="J23" s="86">
        <v>45265</v>
      </c>
    </row>
    <row r="24" spans="1:10" ht="15.75" thickBot="1" x14ac:dyDescent="0.3">
      <c r="A24" s="2"/>
      <c r="B24" s="2"/>
      <c r="C24" s="2"/>
      <c r="D24" s="2"/>
      <c r="E24" s="2"/>
      <c r="F24" s="2"/>
      <c r="G24" s="2"/>
      <c r="H24" s="2"/>
      <c r="I24" s="2"/>
      <c r="J24" s="2"/>
    </row>
    <row r="25" spans="1:10" ht="15.75" thickBot="1" x14ac:dyDescent="0.3">
      <c r="A25" s="4" t="s">
        <v>3</v>
      </c>
      <c r="B25" s="5" t="s">
        <v>4</v>
      </c>
      <c r="C25" s="5" t="s">
        <v>5</v>
      </c>
      <c r="D25" s="5" t="s">
        <v>6</v>
      </c>
      <c r="E25" s="5" t="s">
        <v>7</v>
      </c>
      <c r="F25" s="5" t="s">
        <v>8</v>
      </c>
      <c r="G25" s="5" t="s">
        <v>9</v>
      </c>
      <c r="H25" s="5" t="s">
        <v>10</v>
      </c>
      <c r="I25" s="5" t="s">
        <v>11</v>
      </c>
      <c r="J25" s="6" t="s">
        <v>12</v>
      </c>
    </row>
    <row r="26" spans="1:10" ht="30" x14ac:dyDescent="0.25">
      <c r="A26" s="7" t="s">
        <v>13</v>
      </c>
      <c r="B26" s="8" t="s">
        <v>14</v>
      </c>
      <c r="C26" s="49" t="s">
        <v>49</v>
      </c>
      <c r="D26" s="45" t="s">
        <v>43</v>
      </c>
      <c r="E26" s="44" t="s">
        <v>44</v>
      </c>
      <c r="F26" s="54">
        <v>59.38</v>
      </c>
      <c r="G26" s="81">
        <v>493.75</v>
      </c>
      <c r="H26" s="81">
        <v>16.93</v>
      </c>
      <c r="I26" s="81">
        <v>15.72</v>
      </c>
      <c r="J26" s="81">
        <v>48.87</v>
      </c>
    </row>
    <row r="27" spans="1:10" ht="30" x14ac:dyDescent="0.25">
      <c r="A27" s="12"/>
      <c r="B27" s="13" t="s">
        <v>15</v>
      </c>
      <c r="C27" s="49" t="s">
        <v>31</v>
      </c>
      <c r="D27" s="45" t="s">
        <v>30</v>
      </c>
      <c r="E27" s="44">
        <v>200</v>
      </c>
      <c r="F27" s="54">
        <v>8</v>
      </c>
      <c r="G27" s="45">
        <v>196.38</v>
      </c>
      <c r="H27" s="45">
        <v>1.1599999999999999</v>
      </c>
      <c r="I27" s="82">
        <v>0.3</v>
      </c>
      <c r="J27" s="45">
        <v>47.26</v>
      </c>
    </row>
    <row r="28" spans="1:10" x14ac:dyDescent="0.25">
      <c r="A28" s="12"/>
      <c r="B28" s="13" t="s">
        <v>16</v>
      </c>
      <c r="C28" s="49"/>
      <c r="D28" s="50" t="s">
        <v>28</v>
      </c>
      <c r="E28" s="51">
        <v>40</v>
      </c>
      <c r="F28" s="55">
        <v>3.12</v>
      </c>
      <c r="G28" s="52">
        <v>93.52</v>
      </c>
      <c r="H28" s="52">
        <v>3.16</v>
      </c>
      <c r="I28" s="52">
        <v>0.4</v>
      </c>
      <c r="J28" s="52">
        <v>19.32</v>
      </c>
    </row>
    <row r="29" spans="1:10" ht="15.75" thickBot="1" x14ac:dyDescent="0.3">
      <c r="A29" s="12"/>
      <c r="B29" s="74"/>
      <c r="C29" s="75"/>
      <c r="D29" s="36" t="s">
        <v>53</v>
      </c>
      <c r="E29" s="37">
        <v>200</v>
      </c>
      <c r="F29" s="65">
        <v>26.5</v>
      </c>
      <c r="G29" s="32">
        <v>3</v>
      </c>
      <c r="H29" s="32">
        <v>3.2</v>
      </c>
      <c r="I29" s="32">
        <v>4.7</v>
      </c>
      <c r="J29" s="32">
        <v>60</v>
      </c>
    </row>
    <row r="30" spans="1:10" ht="15.75" thickBot="1" x14ac:dyDescent="0.3">
      <c r="A30" s="16"/>
      <c r="B30" s="64"/>
      <c r="C30" s="66"/>
      <c r="D30" s="53"/>
      <c r="E30" s="51">
        <f>150+110+200+40+200</f>
        <v>700</v>
      </c>
      <c r="F30" s="76">
        <f>SUM(F26:F29)</f>
        <v>97</v>
      </c>
      <c r="G30" s="52">
        <f>SUM(G26:G29)</f>
        <v>786.65</v>
      </c>
      <c r="H30" s="52">
        <f>SUM(H26:H29)</f>
        <v>24.45</v>
      </c>
      <c r="I30" s="52">
        <f>SUM(I26:I29)</f>
        <v>21.119999999999997</v>
      </c>
      <c r="J30" s="52">
        <f>SUM(J26:J29)</f>
        <v>175.45</v>
      </c>
    </row>
    <row r="31" spans="1:10" x14ac:dyDescent="0.25">
      <c r="A31" s="7" t="s">
        <v>17</v>
      </c>
      <c r="B31" s="20" t="s">
        <v>18</v>
      </c>
      <c r="C31" s="9"/>
      <c r="D31" s="10"/>
      <c r="E31" s="9"/>
      <c r="F31" s="9"/>
      <c r="G31" s="9"/>
      <c r="H31" s="9"/>
      <c r="I31" s="9"/>
      <c r="J31" s="11"/>
    </row>
    <row r="32" spans="1:10" x14ac:dyDescent="0.25">
      <c r="A32" s="12"/>
      <c r="B32" s="3"/>
      <c r="C32" s="3"/>
      <c r="D32" s="14"/>
      <c r="E32" s="3"/>
      <c r="F32" s="3"/>
      <c r="G32" s="3"/>
      <c r="H32" s="3"/>
      <c r="I32" s="3"/>
      <c r="J32" s="15"/>
    </row>
    <row r="33" spans="1:10" ht="15.75" thickBot="1" x14ac:dyDescent="0.3">
      <c r="A33" s="16"/>
      <c r="B33" s="17"/>
      <c r="C33" s="17"/>
      <c r="D33" s="18"/>
      <c r="E33" s="17"/>
      <c r="F33" s="17"/>
      <c r="G33" s="17"/>
      <c r="H33" s="17"/>
      <c r="I33" s="17"/>
      <c r="J33" s="19"/>
    </row>
    <row r="34" spans="1:10" x14ac:dyDescent="0.25">
      <c r="A34" s="12" t="s">
        <v>19</v>
      </c>
      <c r="B34" s="21" t="s">
        <v>20</v>
      </c>
      <c r="C34" s="22"/>
      <c r="D34" s="23"/>
      <c r="E34" s="22"/>
      <c r="F34" s="22"/>
      <c r="G34" s="22"/>
      <c r="H34" s="22"/>
      <c r="I34" s="22"/>
      <c r="J34" s="24"/>
    </row>
    <row r="35" spans="1:10" x14ac:dyDescent="0.25">
      <c r="A35" s="12"/>
      <c r="B35" s="13" t="s">
        <v>21</v>
      </c>
      <c r="C35" s="3"/>
      <c r="D35" s="14"/>
      <c r="E35" s="3"/>
      <c r="F35" s="3"/>
      <c r="G35" s="3"/>
      <c r="H35" s="3"/>
      <c r="I35" s="3"/>
      <c r="J35" s="15"/>
    </row>
    <row r="36" spans="1:10" x14ac:dyDescent="0.25">
      <c r="A36" s="12"/>
      <c r="B36" s="13" t="s">
        <v>22</v>
      </c>
      <c r="C36" s="3"/>
      <c r="D36" s="14"/>
      <c r="E36" s="3"/>
      <c r="F36" s="28"/>
      <c r="G36" s="3"/>
      <c r="H36" s="3"/>
      <c r="I36" s="3"/>
      <c r="J36" s="15"/>
    </row>
    <row r="37" spans="1:10" x14ac:dyDescent="0.25">
      <c r="A37" s="12"/>
      <c r="B37" s="13" t="s">
        <v>23</v>
      </c>
      <c r="C37" s="3"/>
      <c r="D37" s="14"/>
      <c r="E37" s="3"/>
      <c r="F37" s="28"/>
      <c r="G37" s="3"/>
      <c r="H37" s="3"/>
      <c r="I37" s="3"/>
      <c r="J37" s="15"/>
    </row>
    <row r="38" spans="1:10" x14ac:dyDescent="0.25">
      <c r="A38" s="12"/>
      <c r="B38" s="13" t="s">
        <v>24</v>
      </c>
      <c r="C38" s="3"/>
      <c r="D38" s="14"/>
      <c r="E38" s="3"/>
      <c r="F38" s="29"/>
      <c r="G38" s="3"/>
      <c r="H38" s="3"/>
      <c r="I38" s="3"/>
      <c r="J38" s="15"/>
    </row>
    <row r="39" spans="1:10" x14ac:dyDescent="0.25">
      <c r="A39" s="12"/>
      <c r="B39" s="13" t="s">
        <v>25</v>
      </c>
      <c r="C39" s="3"/>
      <c r="D39" s="14"/>
      <c r="E39" s="3"/>
      <c r="F39" s="29"/>
      <c r="G39" s="3"/>
      <c r="H39" s="3"/>
      <c r="I39" s="3"/>
      <c r="J39" s="15"/>
    </row>
    <row r="40" spans="1:10" x14ac:dyDescent="0.25">
      <c r="A40" s="12"/>
      <c r="B40" s="13" t="s">
        <v>26</v>
      </c>
      <c r="C40" s="3"/>
      <c r="D40" s="14"/>
      <c r="E40" s="3"/>
      <c r="F40" s="3"/>
      <c r="G40" s="3"/>
      <c r="H40" s="3"/>
      <c r="I40" s="3"/>
      <c r="J40" s="15"/>
    </row>
    <row r="41" spans="1:10" x14ac:dyDescent="0.25">
      <c r="A41" s="12"/>
      <c r="B41" s="25"/>
      <c r="C41" s="25"/>
      <c r="D41" s="26"/>
      <c r="E41" s="25"/>
      <c r="F41" s="25"/>
      <c r="G41" s="25"/>
      <c r="H41" s="25"/>
      <c r="I41" s="25"/>
      <c r="J41" s="27"/>
    </row>
    <row r="42" spans="1:10" ht="15.75" thickBot="1" x14ac:dyDescent="0.3">
      <c r="A42" s="16"/>
      <c r="B42" s="17"/>
      <c r="C42" s="17"/>
      <c r="D42" s="18"/>
      <c r="E42" s="17"/>
      <c r="F42" s="17"/>
      <c r="G42" s="17"/>
      <c r="H42" s="17"/>
      <c r="I42" s="17"/>
      <c r="J42" s="19"/>
    </row>
    <row r="45" spans="1:10" x14ac:dyDescent="0.25">
      <c r="A45" s="2" t="s">
        <v>0</v>
      </c>
      <c r="B45" s="70"/>
      <c r="C45" s="71"/>
      <c r="D45" s="72"/>
      <c r="E45" s="2" t="s">
        <v>1</v>
      </c>
      <c r="F45" s="3"/>
      <c r="G45" s="61"/>
      <c r="H45" s="2"/>
      <c r="I45" s="2" t="s">
        <v>2</v>
      </c>
      <c r="J45" s="86">
        <v>45266</v>
      </c>
    </row>
    <row r="46" spans="1:10" ht="15.75" thickBot="1" x14ac:dyDescent="0.3">
      <c r="A46" s="2"/>
      <c r="B46" s="2"/>
      <c r="C46" s="2"/>
      <c r="D46" s="2"/>
      <c r="E46" s="2"/>
      <c r="F46" s="2"/>
      <c r="G46" s="2"/>
      <c r="H46" s="2"/>
      <c r="I46" s="2"/>
      <c r="J46" s="2"/>
    </row>
    <row r="47" spans="1:10" ht="15.75" thickBot="1" x14ac:dyDescent="0.3">
      <c r="A47" s="4" t="s">
        <v>3</v>
      </c>
      <c r="B47" s="5" t="s">
        <v>4</v>
      </c>
      <c r="C47" s="5" t="s">
        <v>5</v>
      </c>
      <c r="D47" s="5" t="s">
        <v>6</v>
      </c>
      <c r="E47" s="5" t="s">
        <v>7</v>
      </c>
      <c r="F47" s="5" t="s">
        <v>8</v>
      </c>
      <c r="G47" s="5" t="s">
        <v>9</v>
      </c>
      <c r="H47" s="5" t="s">
        <v>10</v>
      </c>
      <c r="I47" s="5" t="s">
        <v>11</v>
      </c>
      <c r="J47" s="6" t="s">
        <v>12</v>
      </c>
    </row>
    <row r="48" spans="1:10" ht="30" x14ac:dyDescent="0.25">
      <c r="A48" s="7" t="s">
        <v>13</v>
      </c>
      <c r="B48" s="8" t="s">
        <v>14</v>
      </c>
      <c r="C48" s="40" t="s">
        <v>47</v>
      </c>
      <c r="D48" s="35" t="s">
        <v>45</v>
      </c>
      <c r="E48" s="34" t="s">
        <v>46</v>
      </c>
      <c r="F48" s="56">
        <v>46.2</v>
      </c>
      <c r="G48" s="31">
        <v>416.16</v>
      </c>
      <c r="H48" s="31">
        <v>13.89</v>
      </c>
      <c r="I48" s="31">
        <v>16.88</v>
      </c>
      <c r="J48" s="31">
        <v>52.18</v>
      </c>
    </row>
    <row r="49" spans="1:10" ht="30" x14ac:dyDescent="0.25">
      <c r="A49" s="12"/>
      <c r="B49" s="13" t="s">
        <v>15</v>
      </c>
      <c r="C49" s="40" t="s">
        <v>34</v>
      </c>
      <c r="D49" s="35" t="s">
        <v>54</v>
      </c>
      <c r="E49" s="34">
        <v>200</v>
      </c>
      <c r="F49" s="56">
        <v>20.399999999999999</v>
      </c>
      <c r="G49" s="83">
        <v>86.6</v>
      </c>
      <c r="H49" s="83">
        <v>1</v>
      </c>
      <c r="I49" s="83">
        <v>0.2</v>
      </c>
      <c r="J49" s="83">
        <v>20.2</v>
      </c>
    </row>
    <row r="50" spans="1:10" x14ac:dyDescent="0.25">
      <c r="A50" s="12"/>
      <c r="B50" s="13" t="s">
        <v>16</v>
      </c>
      <c r="C50" s="40"/>
      <c r="D50" s="35" t="s">
        <v>28</v>
      </c>
      <c r="E50" s="34">
        <v>50</v>
      </c>
      <c r="F50" s="34">
        <v>3.9</v>
      </c>
      <c r="G50" s="31">
        <v>116.9</v>
      </c>
      <c r="H50" s="31">
        <v>3.95</v>
      </c>
      <c r="I50" s="31">
        <v>0.5</v>
      </c>
      <c r="J50" s="31">
        <v>24.15</v>
      </c>
    </row>
    <row r="51" spans="1:10" ht="15.75" thickBot="1" x14ac:dyDescent="0.3">
      <c r="A51" s="12"/>
      <c r="B51" s="62"/>
      <c r="C51" s="40"/>
      <c r="D51" s="36" t="s">
        <v>53</v>
      </c>
      <c r="E51" s="37">
        <v>200</v>
      </c>
      <c r="F51" s="65">
        <v>26.5</v>
      </c>
      <c r="G51" s="32">
        <v>3</v>
      </c>
      <c r="H51" s="32">
        <v>3.2</v>
      </c>
      <c r="I51" s="32">
        <v>4.7</v>
      </c>
      <c r="J51" s="32">
        <v>60</v>
      </c>
    </row>
    <row r="52" spans="1:10" x14ac:dyDescent="0.25">
      <c r="A52" s="12"/>
      <c r="B52" s="63"/>
      <c r="C52" s="40"/>
      <c r="D52" s="35"/>
      <c r="E52" s="34">
        <f>150+100+200+50+200</f>
        <v>700</v>
      </c>
      <c r="F52" s="59">
        <f>SUM(F48:F51)</f>
        <v>97</v>
      </c>
      <c r="G52" s="31">
        <f>SUM(G48:G51)</f>
        <v>622.66</v>
      </c>
      <c r="H52" s="31">
        <f>SUM(H48:H51)</f>
        <v>22.04</v>
      </c>
      <c r="I52" s="31">
        <f>SUM(I48:I51)</f>
        <v>22.279999999999998</v>
      </c>
      <c r="J52" s="31">
        <f>SUM(J48:J51)</f>
        <v>156.53</v>
      </c>
    </row>
    <row r="53" spans="1:10" ht="15.75" thickBot="1" x14ac:dyDescent="0.3">
      <c r="A53" s="16"/>
      <c r="B53" s="64"/>
      <c r="C53" s="68"/>
      <c r="D53" s="35"/>
      <c r="E53" s="34"/>
      <c r="F53" s="67"/>
      <c r="G53" s="31"/>
      <c r="H53" s="31"/>
      <c r="I53" s="31"/>
      <c r="J53" s="31"/>
    </row>
    <row r="54" spans="1:10" x14ac:dyDescent="0.25">
      <c r="A54" s="7" t="s">
        <v>17</v>
      </c>
      <c r="B54" s="20" t="s">
        <v>18</v>
      </c>
      <c r="C54" s="9"/>
      <c r="D54" s="10"/>
      <c r="E54" s="9"/>
      <c r="F54" s="9"/>
      <c r="G54" s="9"/>
      <c r="H54" s="9"/>
      <c r="I54" s="9"/>
      <c r="J54" s="11"/>
    </row>
    <row r="55" spans="1:10" x14ac:dyDescent="0.25">
      <c r="A55" s="12"/>
      <c r="B55" s="3"/>
      <c r="C55" s="3"/>
      <c r="D55" s="14"/>
      <c r="E55" s="3"/>
      <c r="F55" s="3"/>
      <c r="G55" s="3"/>
      <c r="H55" s="3"/>
      <c r="I55" s="3"/>
      <c r="J55" s="15"/>
    </row>
    <row r="56" spans="1:10" ht="15.75" thickBot="1" x14ac:dyDescent="0.3">
      <c r="A56" s="16"/>
      <c r="B56" s="17"/>
      <c r="C56" s="17"/>
      <c r="D56" s="18"/>
      <c r="E56" s="17"/>
      <c r="F56" s="17"/>
      <c r="G56" s="17"/>
      <c r="H56" s="17"/>
      <c r="I56" s="17"/>
      <c r="J56" s="19"/>
    </row>
    <row r="57" spans="1:10" x14ac:dyDescent="0.25">
      <c r="A57" s="12" t="s">
        <v>19</v>
      </c>
      <c r="B57" s="21" t="s">
        <v>20</v>
      </c>
      <c r="C57" s="22"/>
      <c r="D57" s="23"/>
      <c r="E57" s="22"/>
      <c r="F57" s="22"/>
      <c r="G57" s="22"/>
      <c r="H57" s="22"/>
      <c r="I57" s="22"/>
      <c r="J57" s="24"/>
    </row>
    <row r="58" spans="1:10" x14ac:dyDescent="0.25">
      <c r="A58" s="12"/>
      <c r="B58" s="13" t="s">
        <v>21</v>
      </c>
      <c r="C58" s="3"/>
      <c r="D58" s="14"/>
      <c r="E58" s="3"/>
      <c r="F58" s="3"/>
      <c r="G58" s="3"/>
      <c r="H58" s="3"/>
      <c r="I58" s="3"/>
      <c r="J58" s="15"/>
    </row>
    <row r="59" spans="1:10" x14ac:dyDescent="0.25">
      <c r="A59" s="12"/>
      <c r="B59" s="13" t="s">
        <v>22</v>
      </c>
      <c r="C59" s="3"/>
      <c r="D59" s="14"/>
      <c r="E59" s="3"/>
      <c r="F59" s="28"/>
      <c r="G59" s="3"/>
      <c r="H59" s="3"/>
      <c r="I59" s="3"/>
      <c r="J59" s="15"/>
    </row>
    <row r="60" spans="1:10" x14ac:dyDescent="0.25">
      <c r="A60" s="12"/>
      <c r="B60" s="13" t="s">
        <v>23</v>
      </c>
      <c r="C60" s="3"/>
      <c r="D60" s="14"/>
      <c r="E60" s="3"/>
      <c r="F60" s="28"/>
      <c r="G60" s="3"/>
      <c r="H60" s="3"/>
      <c r="I60" s="3"/>
      <c r="J60" s="15"/>
    </row>
    <row r="61" spans="1:10" x14ac:dyDescent="0.25">
      <c r="A61" s="12"/>
      <c r="B61" s="13" t="s">
        <v>24</v>
      </c>
      <c r="C61" s="3"/>
      <c r="D61" s="14"/>
      <c r="E61" s="3"/>
      <c r="F61" s="29"/>
      <c r="G61" s="3"/>
      <c r="H61" s="3"/>
      <c r="I61" s="3"/>
      <c r="J61" s="15"/>
    </row>
    <row r="62" spans="1:10" x14ac:dyDescent="0.25">
      <c r="A62" s="12"/>
      <c r="B62" s="13" t="s">
        <v>25</v>
      </c>
      <c r="C62" s="3"/>
      <c r="D62" s="14"/>
      <c r="E62" s="3"/>
      <c r="F62" s="29"/>
      <c r="G62" s="3"/>
      <c r="H62" s="3"/>
      <c r="I62" s="3"/>
      <c r="J62" s="15"/>
    </row>
    <row r="63" spans="1:10" x14ac:dyDescent="0.25">
      <c r="A63" s="12"/>
      <c r="B63" s="13" t="s">
        <v>26</v>
      </c>
      <c r="C63" s="3"/>
      <c r="D63" s="14"/>
      <c r="E63" s="3"/>
      <c r="F63" s="3"/>
      <c r="G63" s="3"/>
      <c r="H63" s="3"/>
      <c r="I63" s="3"/>
      <c r="J63" s="15"/>
    </row>
    <row r="64" spans="1:10" x14ac:dyDescent="0.25">
      <c r="A64" s="12"/>
      <c r="B64" s="25"/>
      <c r="C64" s="25"/>
      <c r="D64" s="26"/>
      <c r="E64" s="25"/>
      <c r="F64" s="25"/>
      <c r="G64" s="25"/>
      <c r="H64" s="25"/>
      <c r="I64" s="25"/>
      <c r="J64" s="27"/>
    </row>
    <row r="65" spans="1:10" ht="15.75" thickBot="1" x14ac:dyDescent="0.3">
      <c r="A65" s="16"/>
      <c r="B65" s="17"/>
      <c r="C65" s="17"/>
      <c r="D65" s="18"/>
      <c r="E65" s="17"/>
      <c r="F65" s="17"/>
      <c r="G65" s="17"/>
      <c r="H65" s="17"/>
      <c r="I65" s="17"/>
      <c r="J65" s="19"/>
    </row>
    <row r="68" spans="1:10" x14ac:dyDescent="0.25">
      <c r="A68" s="2" t="s">
        <v>0</v>
      </c>
      <c r="B68" s="70"/>
      <c r="C68" s="71"/>
      <c r="D68" s="72"/>
      <c r="E68" s="2" t="s">
        <v>1</v>
      </c>
      <c r="F68" s="3"/>
      <c r="G68" s="61"/>
      <c r="H68" s="2"/>
      <c r="I68" s="2" t="s">
        <v>2</v>
      </c>
      <c r="J68" s="86">
        <v>45267</v>
      </c>
    </row>
    <row r="69" spans="1:10" ht="15.75" thickBot="1" x14ac:dyDescent="0.3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5.75" thickBot="1" x14ac:dyDescent="0.3">
      <c r="A70" s="4" t="s">
        <v>3</v>
      </c>
      <c r="B70" s="5" t="s">
        <v>4</v>
      </c>
      <c r="C70" s="5" t="s">
        <v>5</v>
      </c>
      <c r="D70" s="5" t="s">
        <v>6</v>
      </c>
      <c r="E70" s="5" t="s">
        <v>7</v>
      </c>
      <c r="F70" s="5" t="s">
        <v>8</v>
      </c>
      <c r="G70" s="5" t="s">
        <v>9</v>
      </c>
      <c r="H70" s="5" t="s">
        <v>10</v>
      </c>
      <c r="I70" s="5" t="s">
        <v>11</v>
      </c>
      <c r="J70" s="6" t="s">
        <v>12</v>
      </c>
    </row>
    <row r="71" spans="1:10" ht="30" x14ac:dyDescent="0.25">
      <c r="A71" s="7" t="s">
        <v>13</v>
      </c>
      <c r="B71" s="8" t="s">
        <v>14</v>
      </c>
      <c r="C71" s="40" t="s">
        <v>50</v>
      </c>
      <c r="D71" s="35" t="s">
        <v>55</v>
      </c>
      <c r="E71" s="34" t="s">
        <v>46</v>
      </c>
      <c r="F71" s="58">
        <v>64.33</v>
      </c>
      <c r="G71" s="31">
        <v>304.10000000000002</v>
      </c>
      <c r="H71" s="84">
        <v>18.239999999999998</v>
      </c>
      <c r="I71" s="84">
        <v>20.34</v>
      </c>
      <c r="J71" s="31">
        <v>35.380000000000003</v>
      </c>
    </row>
    <row r="72" spans="1:10" ht="30" x14ac:dyDescent="0.25">
      <c r="A72" s="12"/>
      <c r="B72" s="13" t="s">
        <v>15</v>
      </c>
      <c r="C72" s="30" t="s">
        <v>29</v>
      </c>
      <c r="D72" s="33" t="s">
        <v>27</v>
      </c>
      <c r="E72" s="34">
        <v>200</v>
      </c>
      <c r="F72" s="48">
        <v>2.27</v>
      </c>
      <c r="G72" s="81">
        <v>60</v>
      </c>
      <c r="H72" s="81">
        <v>0.53</v>
      </c>
      <c r="I72" s="81">
        <v>0</v>
      </c>
      <c r="J72" s="81">
        <v>9.4700000000000006</v>
      </c>
    </row>
    <row r="73" spans="1:10" x14ac:dyDescent="0.25">
      <c r="A73" s="12"/>
      <c r="B73" s="13" t="s">
        <v>16</v>
      </c>
      <c r="C73" s="30"/>
      <c r="D73" s="39" t="s">
        <v>28</v>
      </c>
      <c r="E73" s="37">
        <v>50</v>
      </c>
      <c r="F73" s="48">
        <v>3.9</v>
      </c>
      <c r="G73" s="31">
        <v>116.9</v>
      </c>
      <c r="H73" s="31">
        <v>3.95</v>
      </c>
      <c r="I73" s="31">
        <v>0.5</v>
      </c>
      <c r="J73" s="31">
        <v>24.15</v>
      </c>
    </row>
    <row r="74" spans="1:10" ht="15.75" thickBot="1" x14ac:dyDescent="0.3">
      <c r="A74" s="12"/>
      <c r="B74" s="62"/>
      <c r="C74" s="38"/>
      <c r="D74" s="36" t="s">
        <v>53</v>
      </c>
      <c r="E74" s="37">
        <v>200</v>
      </c>
      <c r="F74" s="65">
        <v>26.5</v>
      </c>
      <c r="G74" s="32">
        <v>3</v>
      </c>
      <c r="H74" s="32">
        <v>3.2</v>
      </c>
      <c r="I74" s="32">
        <v>4.7</v>
      </c>
      <c r="J74" s="32">
        <v>60</v>
      </c>
    </row>
    <row r="75" spans="1:10" ht="15.75" thickBot="1" x14ac:dyDescent="0.3">
      <c r="A75" s="16"/>
      <c r="B75" s="64"/>
      <c r="C75" s="40"/>
      <c r="D75" s="35"/>
      <c r="E75" s="34">
        <f>150+100+200+50+200</f>
        <v>700</v>
      </c>
      <c r="F75" s="48">
        <f>SUM(F71:F74)</f>
        <v>97</v>
      </c>
      <c r="G75" s="31">
        <f>SUM(G71:G74)</f>
        <v>484</v>
      </c>
      <c r="H75" s="31">
        <f>SUM(H71:H74)</f>
        <v>25.919999999999998</v>
      </c>
      <c r="I75" s="31">
        <f>SUM(I71:I74)</f>
        <v>25.54</v>
      </c>
      <c r="J75" s="31">
        <f>SUM(J71:J74)</f>
        <v>129</v>
      </c>
    </row>
    <row r="76" spans="1:10" ht="15.75" thickBot="1" x14ac:dyDescent="0.3">
      <c r="A76" s="12"/>
      <c r="B76" s="69"/>
      <c r="C76" s="42"/>
      <c r="D76" s="36"/>
      <c r="E76" s="37"/>
      <c r="F76" s="59"/>
      <c r="G76" s="32"/>
      <c r="H76" s="32"/>
      <c r="I76" s="32"/>
      <c r="J76" s="32"/>
    </row>
    <row r="77" spans="1:10" x14ac:dyDescent="0.25">
      <c r="A77" s="7" t="s">
        <v>17</v>
      </c>
      <c r="B77" s="20" t="s">
        <v>18</v>
      </c>
      <c r="C77" s="9"/>
      <c r="D77" s="10"/>
      <c r="E77" s="9"/>
      <c r="F77" s="9"/>
      <c r="G77" s="9"/>
      <c r="H77" s="9"/>
      <c r="I77" s="9"/>
      <c r="J77" s="11"/>
    </row>
    <row r="78" spans="1:10" x14ac:dyDescent="0.25">
      <c r="A78" s="12"/>
      <c r="B78" s="3"/>
      <c r="C78" s="3"/>
      <c r="D78" s="14"/>
      <c r="E78" s="3"/>
      <c r="F78" s="3"/>
      <c r="G78" s="3"/>
      <c r="H78" s="3"/>
      <c r="I78" s="3"/>
      <c r="J78" s="15"/>
    </row>
    <row r="79" spans="1:10" ht="15.75" thickBot="1" x14ac:dyDescent="0.3">
      <c r="A79" s="16"/>
      <c r="B79" s="17"/>
      <c r="C79" s="17"/>
      <c r="D79" s="18"/>
      <c r="E79" s="17"/>
      <c r="F79" s="17"/>
      <c r="G79" s="17"/>
      <c r="H79" s="17"/>
      <c r="I79" s="17"/>
      <c r="J79" s="19"/>
    </row>
    <row r="80" spans="1:10" x14ac:dyDescent="0.25">
      <c r="A80" s="12" t="s">
        <v>19</v>
      </c>
      <c r="B80" s="21" t="s">
        <v>20</v>
      </c>
      <c r="C80" s="22"/>
      <c r="D80" s="23"/>
      <c r="E80" s="22"/>
      <c r="F80" s="22"/>
      <c r="G80" s="22"/>
      <c r="H80" s="22"/>
      <c r="I80" s="22"/>
      <c r="J80" s="24"/>
    </row>
    <row r="81" spans="1:10" x14ac:dyDescent="0.25">
      <c r="A81" s="12"/>
      <c r="B81" s="13" t="s">
        <v>21</v>
      </c>
      <c r="C81" s="3"/>
      <c r="D81" s="14"/>
      <c r="E81" s="3"/>
      <c r="F81" s="3"/>
      <c r="G81" s="3"/>
      <c r="H81" s="3"/>
      <c r="I81" s="3"/>
      <c r="J81" s="15"/>
    </row>
    <row r="82" spans="1:10" x14ac:dyDescent="0.25">
      <c r="A82" s="12"/>
      <c r="B82" s="13" t="s">
        <v>22</v>
      </c>
      <c r="C82" s="3"/>
      <c r="D82" s="14"/>
      <c r="E82" s="3"/>
      <c r="F82" s="28"/>
      <c r="G82" s="3"/>
      <c r="H82" s="3"/>
      <c r="I82" s="3"/>
      <c r="J82" s="15"/>
    </row>
    <row r="83" spans="1:10" x14ac:dyDescent="0.25">
      <c r="A83" s="12"/>
      <c r="B83" s="13" t="s">
        <v>23</v>
      </c>
      <c r="C83" s="3"/>
      <c r="D83" s="14"/>
      <c r="E83" s="3"/>
      <c r="F83" s="28"/>
      <c r="G83" s="3"/>
      <c r="H83" s="3"/>
      <c r="I83" s="3"/>
      <c r="J83" s="15"/>
    </row>
    <row r="84" spans="1:10" x14ac:dyDescent="0.25">
      <c r="A84" s="12"/>
      <c r="B84" s="13" t="s">
        <v>24</v>
      </c>
      <c r="C84" s="3"/>
      <c r="D84" s="14"/>
      <c r="E84" s="3"/>
      <c r="F84" s="29"/>
      <c r="G84" s="3"/>
      <c r="H84" s="3"/>
      <c r="I84" s="3"/>
      <c r="J84" s="15"/>
    </row>
    <row r="85" spans="1:10" x14ac:dyDescent="0.25">
      <c r="A85" s="12"/>
      <c r="B85" s="13" t="s">
        <v>25</v>
      </c>
      <c r="C85" s="3"/>
      <c r="D85" s="14"/>
      <c r="E85" s="3"/>
      <c r="F85" s="29"/>
      <c r="G85" s="3"/>
      <c r="H85" s="3"/>
      <c r="I85" s="3"/>
      <c r="J85" s="15"/>
    </row>
    <row r="86" spans="1:10" x14ac:dyDescent="0.25">
      <c r="A86" s="12"/>
      <c r="B86" s="13" t="s">
        <v>26</v>
      </c>
      <c r="C86" s="3"/>
      <c r="D86" s="14"/>
      <c r="E86" s="3"/>
      <c r="F86" s="3"/>
      <c r="G86" s="3"/>
      <c r="H86" s="3"/>
      <c r="I86" s="3"/>
      <c r="J86" s="15"/>
    </row>
    <row r="87" spans="1:10" x14ac:dyDescent="0.25">
      <c r="A87" s="12"/>
      <c r="B87" s="25"/>
      <c r="C87" s="25"/>
      <c r="D87" s="26"/>
      <c r="E87" s="25"/>
      <c r="F87" s="25"/>
      <c r="G87" s="25"/>
      <c r="H87" s="25"/>
      <c r="I87" s="25"/>
      <c r="J87" s="27"/>
    </row>
    <row r="88" spans="1:10" ht="15.75" thickBot="1" x14ac:dyDescent="0.3">
      <c r="A88" s="16"/>
      <c r="B88" s="17"/>
      <c r="C88" s="17"/>
      <c r="D88" s="18"/>
      <c r="E88" s="17"/>
      <c r="F88" s="17"/>
      <c r="G88" s="17"/>
      <c r="H88" s="17"/>
      <c r="I88" s="17"/>
      <c r="J88" s="19"/>
    </row>
    <row r="91" spans="1:10" x14ac:dyDescent="0.25">
      <c r="A91" s="2" t="s">
        <v>0</v>
      </c>
      <c r="B91" s="70"/>
      <c r="C91" s="71"/>
      <c r="D91" s="72"/>
      <c r="E91" s="2" t="s">
        <v>1</v>
      </c>
      <c r="F91" s="3"/>
      <c r="G91" s="61"/>
      <c r="H91" s="2"/>
      <c r="I91" s="2" t="s">
        <v>2</v>
      </c>
      <c r="J91" s="86">
        <v>45268</v>
      </c>
    </row>
    <row r="92" spans="1:10" ht="15.75" thickBot="1" x14ac:dyDescent="0.3">
      <c r="A92" s="2"/>
      <c r="B92" s="2"/>
      <c r="C92" s="2"/>
      <c r="D92" s="2"/>
      <c r="E92" s="2"/>
      <c r="F92" s="2"/>
      <c r="G92" s="2"/>
      <c r="H92" s="2"/>
      <c r="I92" s="2"/>
      <c r="J92" s="2"/>
    </row>
    <row r="93" spans="1:10" ht="15.75" thickBot="1" x14ac:dyDescent="0.3">
      <c r="A93" s="4" t="s">
        <v>3</v>
      </c>
      <c r="B93" s="5" t="s">
        <v>4</v>
      </c>
      <c r="C93" s="5" t="s">
        <v>5</v>
      </c>
      <c r="D93" s="5" t="s">
        <v>6</v>
      </c>
      <c r="E93" s="5" t="s">
        <v>7</v>
      </c>
      <c r="F93" s="5" t="s">
        <v>8</v>
      </c>
      <c r="G93" s="5" t="s">
        <v>9</v>
      </c>
      <c r="H93" s="5" t="s">
        <v>10</v>
      </c>
      <c r="I93" s="5" t="s">
        <v>11</v>
      </c>
      <c r="J93" s="6" t="s">
        <v>12</v>
      </c>
    </row>
    <row r="94" spans="1:10" ht="30" x14ac:dyDescent="0.25">
      <c r="A94" s="7" t="s">
        <v>13</v>
      </c>
      <c r="B94" s="8" t="s">
        <v>14</v>
      </c>
      <c r="C94" s="40" t="s">
        <v>33</v>
      </c>
      <c r="D94" s="35" t="s">
        <v>32</v>
      </c>
      <c r="E94" s="34" t="s">
        <v>39</v>
      </c>
      <c r="F94" s="60">
        <v>54.03</v>
      </c>
      <c r="G94" s="31">
        <v>459.3</v>
      </c>
      <c r="H94" s="31">
        <v>21.98</v>
      </c>
      <c r="I94" s="31">
        <v>22.52</v>
      </c>
      <c r="J94" s="31">
        <v>34.69</v>
      </c>
    </row>
    <row r="95" spans="1:10" ht="30" x14ac:dyDescent="0.25">
      <c r="A95" s="12"/>
      <c r="B95" s="13" t="s">
        <v>15</v>
      </c>
      <c r="C95" s="40" t="s">
        <v>29</v>
      </c>
      <c r="D95" s="35" t="s">
        <v>40</v>
      </c>
      <c r="E95" s="34">
        <v>200</v>
      </c>
      <c r="F95" s="77">
        <v>8</v>
      </c>
      <c r="G95" s="45">
        <v>196.38</v>
      </c>
      <c r="H95" s="45">
        <v>1.1599999999999999</v>
      </c>
      <c r="I95" s="82">
        <v>0.3</v>
      </c>
      <c r="J95" s="45">
        <v>47.26</v>
      </c>
    </row>
    <row r="96" spans="1:10" x14ac:dyDescent="0.25">
      <c r="A96" s="12"/>
      <c r="B96" s="13" t="s">
        <v>16</v>
      </c>
      <c r="C96" s="41"/>
      <c r="D96" s="35" t="s">
        <v>28</v>
      </c>
      <c r="E96" s="34">
        <v>40</v>
      </c>
      <c r="F96" s="34">
        <v>3.12</v>
      </c>
      <c r="G96" s="52">
        <v>93.52</v>
      </c>
      <c r="H96" s="52">
        <v>3.16</v>
      </c>
      <c r="I96" s="52">
        <v>0.4</v>
      </c>
      <c r="J96" s="52">
        <v>19.32</v>
      </c>
    </row>
    <row r="97" spans="1:10" ht="30" x14ac:dyDescent="0.25">
      <c r="A97" s="12"/>
      <c r="B97" s="62" t="s">
        <v>20</v>
      </c>
      <c r="C97" s="40" t="s">
        <v>38</v>
      </c>
      <c r="D97" s="35" t="s">
        <v>52</v>
      </c>
      <c r="E97" s="34">
        <v>60</v>
      </c>
      <c r="F97" s="80">
        <v>5.35</v>
      </c>
      <c r="G97" s="83">
        <v>92.05</v>
      </c>
      <c r="H97" s="83">
        <v>1.0900000000000001</v>
      </c>
      <c r="I97" s="83">
        <v>3.63</v>
      </c>
      <c r="J97" s="83">
        <v>13.77</v>
      </c>
    </row>
    <row r="98" spans="1:10" ht="15.75" thickBot="1" x14ac:dyDescent="0.3">
      <c r="A98" s="12"/>
      <c r="B98" s="63"/>
      <c r="C98" s="41"/>
      <c r="D98" s="36" t="s">
        <v>53</v>
      </c>
      <c r="E98" s="37">
        <v>200</v>
      </c>
      <c r="F98" s="65">
        <v>26.5</v>
      </c>
      <c r="G98" s="32">
        <v>3</v>
      </c>
      <c r="H98" s="32">
        <v>3.2</v>
      </c>
      <c r="I98" s="32">
        <v>4.7</v>
      </c>
      <c r="J98" s="32">
        <v>60</v>
      </c>
    </row>
    <row r="99" spans="1:10" ht="15.75" thickBot="1" x14ac:dyDescent="0.3">
      <c r="A99" s="16"/>
      <c r="B99" s="64"/>
      <c r="C99" s="40"/>
      <c r="D99" s="35"/>
      <c r="E99" s="34">
        <f>50+150+200+40+60+200</f>
        <v>700</v>
      </c>
      <c r="F99" s="65">
        <f>SUM(F94:F98)</f>
        <v>97</v>
      </c>
      <c r="G99" s="31">
        <f>SUM(G94:G98)</f>
        <v>844.25</v>
      </c>
      <c r="H99" s="31">
        <f>SUM(H94:H98)</f>
        <v>30.59</v>
      </c>
      <c r="I99" s="31">
        <f>SUM(I94:I98)</f>
        <v>31.549999999999997</v>
      </c>
      <c r="J99" s="31">
        <f>SUM(J94:J98)</f>
        <v>175.03999999999996</v>
      </c>
    </row>
    <row r="100" spans="1:10" x14ac:dyDescent="0.25">
      <c r="A100" s="7" t="s">
        <v>17</v>
      </c>
      <c r="B100" s="20" t="s">
        <v>18</v>
      </c>
      <c r="C100" s="9"/>
      <c r="D100" s="10"/>
      <c r="E100" s="9"/>
      <c r="F100" s="9"/>
      <c r="G100" s="9"/>
      <c r="H100" s="9"/>
      <c r="I100" s="9"/>
      <c r="J100" s="11"/>
    </row>
    <row r="101" spans="1:10" x14ac:dyDescent="0.25">
      <c r="A101" s="12"/>
      <c r="B101" s="3"/>
      <c r="C101" s="3"/>
      <c r="D101" s="14"/>
      <c r="E101" s="3"/>
      <c r="F101" s="3"/>
      <c r="G101" s="3"/>
      <c r="H101" s="3"/>
      <c r="I101" s="3"/>
      <c r="J101" s="15"/>
    </row>
    <row r="102" spans="1:10" ht="15.75" thickBot="1" x14ac:dyDescent="0.3">
      <c r="A102" s="16"/>
      <c r="B102" s="17"/>
      <c r="C102" s="17"/>
      <c r="D102" s="18"/>
      <c r="E102" s="17"/>
      <c r="F102" s="17"/>
      <c r="G102" s="17"/>
      <c r="H102" s="17"/>
      <c r="I102" s="17"/>
      <c r="J102" s="19"/>
    </row>
    <row r="103" spans="1:10" x14ac:dyDescent="0.25">
      <c r="A103" s="12" t="s">
        <v>19</v>
      </c>
      <c r="B103" s="21" t="s">
        <v>20</v>
      </c>
      <c r="C103" s="22"/>
      <c r="D103" s="23"/>
      <c r="E103" s="22"/>
      <c r="F103" s="22"/>
      <c r="G103" s="22"/>
      <c r="H103" s="22"/>
      <c r="I103" s="22"/>
      <c r="J103" s="24"/>
    </row>
    <row r="104" spans="1:10" x14ac:dyDescent="0.25">
      <c r="A104" s="12"/>
      <c r="B104" s="13" t="s">
        <v>21</v>
      </c>
      <c r="C104" s="3"/>
      <c r="D104" s="14"/>
      <c r="E104" s="3"/>
      <c r="F104" s="3"/>
      <c r="G104" s="3"/>
      <c r="H104" s="3"/>
      <c r="I104" s="3"/>
      <c r="J104" s="15"/>
    </row>
    <row r="105" spans="1:10" x14ac:dyDescent="0.25">
      <c r="A105" s="12"/>
      <c r="B105" s="13" t="s">
        <v>22</v>
      </c>
      <c r="C105" s="3"/>
      <c r="D105" s="14"/>
      <c r="E105" s="3"/>
      <c r="F105" s="28"/>
      <c r="G105" s="3"/>
      <c r="H105" s="3"/>
      <c r="I105" s="3"/>
      <c r="J105" s="15"/>
    </row>
    <row r="106" spans="1:10" x14ac:dyDescent="0.25">
      <c r="A106" s="12"/>
      <c r="B106" s="13" t="s">
        <v>23</v>
      </c>
      <c r="C106" s="3"/>
      <c r="D106" s="14"/>
      <c r="E106" s="3"/>
      <c r="F106" s="28"/>
      <c r="G106" s="3"/>
      <c r="H106" s="3"/>
      <c r="I106" s="3"/>
      <c r="J106" s="15"/>
    </row>
    <row r="107" spans="1:10" x14ac:dyDescent="0.25">
      <c r="A107" s="12"/>
      <c r="B107" s="13" t="s">
        <v>24</v>
      </c>
      <c r="C107" s="3"/>
      <c r="D107" s="14"/>
      <c r="E107" s="3"/>
      <c r="F107" s="29"/>
      <c r="G107" s="3"/>
      <c r="H107" s="3"/>
      <c r="I107" s="3"/>
      <c r="J107" s="15"/>
    </row>
    <row r="108" spans="1:10" x14ac:dyDescent="0.25">
      <c r="A108" s="12"/>
      <c r="B108" s="13" t="s">
        <v>25</v>
      </c>
      <c r="C108" s="3"/>
      <c r="D108" s="14"/>
      <c r="E108" s="3"/>
      <c r="F108" s="29"/>
      <c r="G108" s="3"/>
      <c r="H108" s="3"/>
      <c r="I108" s="3"/>
      <c r="J108" s="15"/>
    </row>
    <row r="109" spans="1:10" x14ac:dyDescent="0.25">
      <c r="A109" s="12"/>
      <c r="B109" s="13" t="s">
        <v>26</v>
      </c>
      <c r="C109" s="3"/>
      <c r="D109" s="14"/>
      <c r="E109" s="3"/>
      <c r="F109" s="3"/>
      <c r="G109" s="3"/>
      <c r="H109" s="3"/>
      <c r="I109" s="3"/>
      <c r="J109" s="15"/>
    </row>
    <row r="110" spans="1:10" x14ac:dyDescent="0.25">
      <c r="A110" s="12"/>
      <c r="B110" s="25"/>
      <c r="C110" s="25"/>
      <c r="D110" s="26"/>
      <c r="E110" s="25"/>
      <c r="F110" s="25"/>
      <c r="G110" s="25"/>
      <c r="H110" s="25"/>
      <c r="I110" s="25"/>
      <c r="J110" s="27"/>
    </row>
    <row r="111" spans="1:10" ht="15.75" thickBot="1" x14ac:dyDescent="0.3">
      <c r="A111" s="16"/>
      <c r="B111" s="17"/>
      <c r="C111" s="17"/>
      <c r="D111" s="18"/>
      <c r="E111" s="17"/>
      <c r="F111" s="17"/>
      <c r="G111" s="17"/>
      <c r="H111" s="17"/>
      <c r="I111" s="17"/>
      <c r="J11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2023-12-03T17:41:06Z</dcterms:modified>
</cp:coreProperties>
</file>