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99" i="22" l="1"/>
  <c r="E75" i="22"/>
  <c r="E52" i="22"/>
  <c r="E30" i="22"/>
  <c r="E9" i="22"/>
  <c r="H99" i="22"/>
  <c r="I99" i="22"/>
  <c r="J99" i="22"/>
  <c r="G99" i="22"/>
  <c r="H75" i="22"/>
  <c r="I75" i="22"/>
  <c r="J75" i="22"/>
  <c r="G75" i="22"/>
  <c r="H52" i="22"/>
  <c r="I52" i="22"/>
  <c r="J52" i="22"/>
  <c r="G52" i="22"/>
  <c r="H30" i="22"/>
  <c r="I30" i="22"/>
  <c r="J30" i="22"/>
  <c r="G30" i="22"/>
  <c r="H9" i="22"/>
  <c r="I9" i="22"/>
  <c r="J9" i="22"/>
  <c r="G9" i="22"/>
  <c r="F99" i="22"/>
  <c r="F75" i="22"/>
  <c r="F52" i="22"/>
  <c r="F30" i="22"/>
  <c r="F9" i="22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<sst xmlns="http://schemas.openxmlformats.org/spreadsheetml/2006/main" count="177" uniqueCount="57">
  <si>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</si>
  <si>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</si>
  <si>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</si>
  <si>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</si>
  <si>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</si>
  <si>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</si>
  <si>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</si>
  <si>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</si>
  <si>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</si>
  <si>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</si>
  <si>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</si>
  <si>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</si>
  <si>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</si>
  <si>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</si>
  <si>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</si>
  <si>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</si>
  <si>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</si>
  <si>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</si>
  <si>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</si>
  <si>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</si>
  <si>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</si>
  <si>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</si>
  <si>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</si>
  <si>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</si>
  <si>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</si>
  <si>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</si>
  <si>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</si>
  <si>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</si>
  <si>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</si>
  <si>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</si>
  <si>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</si>
  <si>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</si>
  <si>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</si>
  <si>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</si>
  <si>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</si>
  <si>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</si>
  <si>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</si>
  <si>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</si>
  <si>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Сб.2016 г. № 29</t>
  </si>
  <si>
    <t>50/150</t>
  </si>
  <si>
    <t>Компот из смеси с/ф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</si>
  <si>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</si>
  <si>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</si>
  <si>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</si>
  <si>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</si>
  <si>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</si>
  <si>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</si>
  <si>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</si>
  <si>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</si>
  <si>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</si>
  <si>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</si>
  <si>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</si>
  <si>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</si>
  <si>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Молоко питьевое (200 мл)</t>
  </si>
  <si>
    <t xml:space="preserve">Сок фруктовый </t>
  </si>
  <si>
    <t>Пюре картофельное с рыбой тушеной в томате с овощами</t>
  </si>
  <si>
    <t>25.01.24.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</si>
</sst>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top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B82" workbookViewId="0">
      <selection activeCell="P109" sqref="P109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70"/>
      <c r="C1" s="71"/>
      <c r="D1" s="72"/>
      <c r="E1" s="2" t="s">
        <v>1</v>
      </c>
      <c r="F1" s="3"/>
      <c r="G1" s="61"/>
      <c r="H1" s="2"/>
      <c r="I1" s="2" t="s">
        <v>2</v>
      </c>
      <c r="J1" s="86">
        <v>45313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48</v>
      </c>
      <c r="D4" s="43" t="s">
        <v>42</v>
      </c>
      <c r="E4" s="46" t="s">
        <v>51</v>
      </c>
      <c r="F4" s="47">
        <v>60.04</v>
      </c>
      <c r="G4" s="81">
        <v>305.81</v>
      </c>
      <c r="H4" s="81">
        <v>14.15</v>
      </c>
      <c r="I4" s="81">
        <v>14.19</v>
      </c>
      <c r="J4" s="81">
        <v>39.93</v>
      </c>
      <c r="K4" s="85"/>
    </row>
    <row r="5" spans="1:11" ht="30" x14ac:dyDescent="0.25">
      <c r="A5" s="12"/>
      <c r="B5" s="13" t="s">
        <v>15</v>
      </c>
      <c r="C5" s="40" t="s">
        <v>41</v>
      </c>
      <c r="D5" s="35" t="s">
        <v>35</v>
      </c>
      <c r="E5" s="34">
        <v>200</v>
      </c>
      <c r="F5" s="57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8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3" t="s">
        <v>20</v>
      </c>
      <c r="C7" s="40" t="s">
        <v>37</v>
      </c>
      <c r="D7" s="45" t="s">
        <v>36</v>
      </c>
      <c r="E7" s="44">
        <v>60</v>
      </c>
      <c r="F7" s="44">
        <v>4.38</v>
      </c>
      <c r="G7" s="82">
        <v>56.47</v>
      </c>
      <c r="H7" s="82">
        <v>0.8</v>
      </c>
      <c r="I7" s="82">
        <v>3.65</v>
      </c>
      <c r="J7" s="82">
        <v>5.1100000000000003</v>
      </c>
    </row>
    <row r="8" spans="1:11" ht="15.75" thickBot="1" x14ac:dyDescent="0.3">
      <c r="A8" s="16"/>
      <c r="B8" s="64"/>
      <c r="C8" s="64"/>
      <c r="D8" s="36" t="s">
        <v>53</v>
      </c>
      <c r="E8" s="37">
        <v>200</v>
      </c>
      <c r="F8" s="6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9">
        <f>150+90+207+30+60+200</f>
        <v>737</v>
      </c>
      <c r="F9" s="73">
        <f>SUM(F4:F8)</f>
        <v>97</v>
      </c>
      <c r="G9" s="78">
        <f>SUM(G4:G8)</f>
        <v>477.02</v>
      </c>
      <c r="H9" s="78">
        <f>SUM(H4:H8)</f>
        <v>21.05</v>
      </c>
      <c r="I9" s="78">
        <f>SUM(I4:I8)</f>
        <v>22.84</v>
      </c>
      <c r="J9" s="78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70"/>
      <c r="C23" s="71"/>
      <c r="D23" s="72"/>
      <c r="E23" s="2" t="s">
        <v>1</v>
      </c>
      <c r="F23" s="3"/>
      <c r="G23" s="61"/>
      <c r="H23" s="2"/>
      <c r="I23" s="2" t="s">
        <v>2</v>
      </c>
      <c r="J23" s="86">
        <v>45314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9" t="s">
        <v>49</v>
      </c>
      <c r="D26" s="45" t="s">
        <v>43</v>
      </c>
      <c r="E26" s="44" t="s">
        <v>44</v>
      </c>
      <c r="F26" s="54">
        <v>59.38</v>
      </c>
      <c r="G26" s="81">
        <v>493.75</v>
      </c>
      <c r="H26" s="81">
        <v>16.93</v>
      </c>
      <c r="I26" s="81">
        <v>15.72</v>
      </c>
      <c r="J26" s="81">
        <v>48.87</v>
      </c>
    </row>
    <row r="27" spans="1:10" ht="30" x14ac:dyDescent="0.25">
      <c r="A27" s="12"/>
      <c r="B27" s="13" t="s">
        <v>15</v>
      </c>
      <c r="C27" s="49" t="s">
        <v>31</v>
      </c>
      <c r="D27" s="45" t="s">
        <v>30</v>
      </c>
      <c r="E27" s="44">
        <v>200</v>
      </c>
      <c r="F27" s="54">
        <v>8</v>
      </c>
      <c r="G27" s="45">
        <v>196.38</v>
      </c>
      <c r="H27" s="45">
        <v>1.1599999999999999</v>
      </c>
      <c r="I27" s="82">
        <v>0.3</v>
      </c>
      <c r="J27" s="45">
        <v>47.26</v>
      </c>
    </row>
    <row r="28" spans="1:10" x14ac:dyDescent="0.25">
      <c r="A28" s="12"/>
      <c r="B28" s="13" t="s">
        <v>16</v>
      </c>
      <c r="C28" s="49"/>
      <c r="D28" s="50" t="s">
        <v>28</v>
      </c>
      <c r="E28" s="51">
        <v>40</v>
      </c>
      <c r="F28" s="55">
        <v>3.12</v>
      </c>
      <c r="G28" s="52">
        <v>93.52</v>
      </c>
      <c r="H28" s="52">
        <v>3.16</v>
      </c>
      <c r="I28" s="52">
        <v>0.4</v>
      </c>
      <c r="J28" s="52">
        <v>19.32</v>
      </c>
    </row>
    <row r="29" spans="1:10" ht="15.75" thickBot="1" x14ac:dyDescent="0.3">
      <c r="A29" s="12"/>
      <c r="B29" s="74"/>
      <c r="C29" s="75"/>
      <c r="D29" s="36" t="s">
        <v>53</v>
      </c>
      <c r="E29" s="37">
        <v>200</v>
      </c>
      <c r="F29" s="6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4"/>
      <c r="C30" s="66"/>
      <c r="D30" s="53"/>
      <c r="E30" s="51">
        <f>150+110+200+40+200</f>
        <v>700</v>
      </c>
      <c r="F30" s="76">
        <f>SUM(F26:F29)</f>
        <v>97</v>
      </c>
      <c r="G30" s="52">
        <f>SUM(G26:G29)</f>
        <v>786.65</v>
      </c>
      <c r="H30" s="52">
        <f>SUM(H26:H29)</f>
        <v>24.45</v>
      </c>
      <c r="I30" s="52">
        <f>SUM(I26:I29)</f>
        <v>21.119999999999997</v>
      </c>
      <c r="J30" s="52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70"/>
      <c r="C45" s="71"/>
      <c r="D45" s="72"/>
      <c r="E45" s="2" t="s">
        <v>1</v>
      </c>
      <c r="F45" s="3"/>
      <c r="G45" s="61"/>
      <c r="H45" s="2"/>
      <c r="I45" s="2" t="s">
        <v>2</v>
      </c>
      <c r="J45" s="86">
        <v>45315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47</v>
      </c>
      <c r="D48" s="35" t="s">
        <v>45</v>
      </c>
      <c r="E48" s="34" t="s">
        <v>46</v>
      </c>
      <c r="F48" s="56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34</v>
      </c>
      <c r="D49" s="35" t="s">
        <v>54</v>
      </c>
      <c r="E49" s="34">
        <v>200</v>
      </c>
      <c r="F49" s="56">
        <v>20.399999999999999</v>
      </c>
      <c r="G49" s="83">
        <v>86.6</v>
      </c>
      <c r="H49" s="83">
        <v>1</v>
      </c>
      <c r="I49" s="83">
        <v>0.2</v>
      </c>
      <c r="J49" s="83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2"/>
      <c r="C51" s="40"/>
      <c r="D51" s="36" t="s">
        <v>53</v>
      </c>
      <c r="E51" s="37">
        <v>200</v>
      </c>
      <c r="F51" s="65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3"/>
      <c r="C52" s="40"/>
      <c r="D52" s="35"/>
      <c r="E52" s="34">
        <f>150+100+200+50+200</f>
        <v>700</v>
      </c>
      <c r="F52" s="59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4"/>
      <c r="C53" s="68"/>
      <c r="D53" s="35"/>
      <c r="E53" s="34"/>
      <c r="F53" s="67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70"/>
      <c r="C68" s="71"/>
      <c r="D68" s="72"/>
      <c r="E68" s="2" t="s">
        <v>1</v>
      </c>
      <c r="F68" s="3"/>
      <c r="G68" s="61"/>
      <c r="H68" s="2"/>
      <c r="I68" s="2" t="s">
        <v>2</v>
      </c>
      <c r="J68" s="3" t="s">
        <v>56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50</v>
      </c>
      <c r="D71" s="35" t="s">
        <v>55</v>
      </c>
      <c r="E71" s="34" t="s">
        <v>46</v>
      </c>
      <c r="F71" s="58">
        <v>64.33</v>
      </c>
      <c r="G71" s="31">
        <v>304.10000000000002</v>
      </c>
      <c r="H71" s="84">
        <v>18.239999999999998</v>
      </c>
      <c r="I71" s="84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8">
        <v>2.27</v>
      </c>
      <c r="G72" s="81">
        <v>60</v>
      </c>
      <c r="H72" s="81">
        <v>0.53</v>
      </c>
      <c r="I72" s="81">
        <v>0</v>
      </c>
      <c r="J72" s="81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8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2"/>
      <c r="C74" s="38"/>
      <c r="D74" s="36" t="s">
        <v>53</v>
      </c>
      <c r="E74" s="37">
        <v>200</v>
      </c>
      <c r="F74" s="65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4"/>
      <c r="C75" s="40"/>
      <c r="D75" s="35"/>
      <c r="E75" s="34">
        <f>150+100+200+50+200</f>
        <v>700</v>
      </c>
      <c r="F75" s="48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9"/>
      <c r="C76" s="42"/>
      <c r="D76" s="36"/>
      <c r="E76" s="37"/>
      <c r="F76" s="59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  <row r="91" spans="1:10" x14ac:dyDescent="0.25">
      <c r="A91" s="2" t="s">
        <v>0</v>
      </c>
      <c r="B91" s="70"/>
      <c r="C91" s="71"/>
      <c r="D91" s="72"/>
      <c r="E91" s="2" t="s">
        <v>1</v>
      </c>
      <c r="F91" s="3"/>
      <c r="G91" s="61"/>
      <c r="H91" s="2"/>
      <c r="I91" s="2" t="s">
        <v>2</v>
      </c>
      <c r="J91" s="86">
        <v>45317</v>
      </c>
    </row>
    <row r="92" spans="1:10" ht="15.75" thickBo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.75" thickBot="1" x14ac:dyDescent="0.3">
      <c r="A93" s="4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5" t="s">
        <v>8</v>
      </c>
      <c r="G93" s="5" t="s">
        <v>9</v>
      </c>
      <c r="H93" s="5" t="s">
        <v>10</v>
      </c>
      <c r="I93" s="5" t="s">
        <v>11</v>
      </c>
      <c r="J93" s="6" t="s">
        <v>12</v>
      </c>
    </row>
    <row r="94" spans="1:10" ht="30" x14ac:dyDescent="0.25">
      <c r="A94" s="7" t="s">
        <v>13</v>
      </c>
      <c r="B94" s="8" t="s">
        <v>14</v>
      </c>
      <c r="C94" s="40" t="s">
        <v>33</v>
      </c>
      <c r="D94" s="35" t="s">
        <v>32</v>
      </c>
      <c r="E94" s="34" t="s">
        <v>39</v>
      </c>
      <c r="F94" s="60">
        <v>54.03</v>
      </c>
      <c r="G94" s="31">
        <v>459.3</v>
      </c>
      <c r="H94" s="31">
        <v>21.98</v>
      </c>
      <c r="I94" s="31">
        <v>22.52</v>
      </c>
      <c r="J94" s="31">
        <v>34.69</v>
      </c>
    </row>
    <row r="95" spans="1:10" ht="30" x14ac:dyDescent="0.25">
      <c r="A95" s="12"/>
      <c r="B95" s="13" t="s">
        <v>15</v>
      </c>
      <c r="C95" s="40" t="s">
        <v>29</v>
      </c>
      <c r="D95" s="35" t="s">
        <v>40</v>
      </c>
      <c r="E95" s="34">
        <v>200</v>
      </c>
      <c r="F95" s="77">
        <v>8</v>
      </c>
      <c r="G95" s="45">
        <v>196.38</v>
      </c>
      <c r="H95" s="45">
        <v>1.1599999999999999</v>
      </c>
      <c r="I95" s="82">
        <v>0.3</v>
      </c>
      <c r="J95" s="45">
        <v>47.26</v>
      </c>
    </row>
    <row r="96" spans="1:10" x14ac:dyDescent="0.25">
      <c r="A96" s="12"/>
      <c r="B96" s="13" t="s">
        <v>16</v>
      </c>
      <c r="C96" s="41"/>
      <c r="D96" s="35" t="s">
        <v>28</v>
      </c>
      <c r="E96" s="34">
        <v>40</v>
      </c>
      <c r="F96" s="34">
        <v>3.12</v>
      </c>
      <c r="G96" s="52">
        <v>93.52</v>
      </c>
      <c r="H96" s="52">
        <v>3.16</v>
      </c>
      <c r="I96" s="52">
        <v>0.4</v>
      </c>
      <c r="J96" s="52">
        <v>19.32</v>
      </c>
    </row>
    <row r="97" spans="1:10" ht="30" x14ac:dyDescent="0.25">
      <c r="A97" s="12"/>
      <c r="B97" s="62" t="s">
        <v>20</v>
      </c>
      <c r="C97" s="40" t="s">
        <v>38</v>
      </c>
      <c r="D97" s="35" t="s">
        <v>52</v>
      </c>
      <c r="E97" s="34">
        <v>60</v>
      </c>
      <c r="F97" s="80">
        <v>5.35</v>
      </c>
      <c r="G97" s="83">
        <v>92.05</v>
      </c>
      <c r="H97" s="83">
        <v>1.0900000000000001</v>
      </c>
      <c r="I97" s="83">
        <v>3.63</v>
      </c>
      <c r="J97" s="83">
        <v>13.77</v>
      </c>
    </row>
    <row r="98" spans="1:10" ht="15.75" thickBot="1" x14ac:dyDescent="0.3">
      <c r="A98" s="12"/>
      <c r="B98" s="63"/>
      <c r="C98" s="41"/>
      <c r="D98" s="36" t="s">
        <v>53</v>
      </c>
      <c r="E98" s="37">
        <v>200</v>
      </c>
      <c r="F98" s="65">
        <v>26.5</v>
      </c>
      <c r="G98" s="32">
        <v>3</v>
      </c>
      <c r="H98" s="32">
        <v>3.2</v>
      </c>
      <c r="I98" s="32">
        <v>4.7</v>
      </c>
      <c r="J98" s="32">
        <v>60</v>
      </c>
    </row>
    <row r="99" spans="1:10" ht="15.75" thickBot="1" x14ac:dyDescent="0.3">
      <c r="A99" s="16"/>
      <c r="B99" s="64"/>
      <c r="C99" s="40"/>
      <c r="D99" s="35"/>
      <c r="E99" s="34">
        <f>50+150+200+40+60+200</f>
        <v>700</v>
      </c>
      <c r="F99" s="65">
        <f>SUM(F94:F98)</f>
        <v>97</v>
      </c>
      <c r="G99" s="31">
        <f>SUM(G94:G98)</f>
        <v>844.25</v>
      </c>
      <c r="H99" s="31">
        <f>SUM(H94:H98)</f>
        <v>30.59</v>
      </c>
      <c r="I99" s="31">
        <f>SUM(I94:I98)</f>
        <v>31.549999999999997</v>
      </c>
      <c r="J99" s="31">
        <f>SUM(J94:J98)</f>
        <v>175.03999999999996</v>
      </c>
    </row>
    <row r="100" spans="1:10" x14ac:dyDescent="0.25">
      <c r="A100" s="7" t="s">
        <v>17</v>
      </c>
      <c r="B100" s="20" t="s">
        <v>18</v>
      </c>
      <c r="C100" s="9"/>
      <c r="D100" s="10"/>
      <c r="E100" s="9"/>
      <c r="F100" s="9"/>
      <c r="G100" s="9"/>
      <c r="H100" s="9"/>
      <c r="I100" s="9"/>
      <c r="J100" s="11"/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2024-01-20T18:55:42Z</dcterms:modified>
</cp:coreProperties>
</file>