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30" i="22"/>
  <c r="E9"/>
  <c r="H30"/>
  <c r="I30"/>
  <c r="J30"/>
  <c r="G30"/>
  <c r="H9"/>
  <c r="I9"/>
  <c r="J9"/>
  <c r="G9"/>
  <c r="F30"/>
  <c r="F9"/>
</calcChain>
</file>

<file path=xl/sharedStrings.xml><?xml version="1.0" encoding="utf-8"?>
<sst xmlns="http://schemas.openxmlformats.org/spreadsheetml/2006/main" count="71" uniqueCount="41">
  <si>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</si>
  <si>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</si>
  <si>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</si>
  <si>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</si>
  <si>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</si>
  <si>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</si>
  <si>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</si>
  <si>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</si>
  <si>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</si>
  <si>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</si>
  <si>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</si>
  <si>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</si>
  <si>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</si>
  <si>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</si>
  <si>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</si>
  <si>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</si>
  <si>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</si>
  <si>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</si>
  <si>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</si>
  <si>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</si>
  <si>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</si>
  <si>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</si>
  <si>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</si>
  <si>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</si>
  <si>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</si>
  <si>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</si>
  <si>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</si>
  <si>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</si>
  <si>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</si>
  <si>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</si>
  <si>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</si>
  <si>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</si>
  <si>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</si>
  <si>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</si>
  <si>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</si>
  <si>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</si>
  <si>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</si>
  <si>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Сб.2015 г. № 202, 243</t>
  </si>
  <si>
    <t>Сб.2015 г. № 171, 278</t>
  </si>
  <si>
    <t>150/90</t>
  </si>
  <si>
    <t>Молоко питьевое (200 мл)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</si>
</sst>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4" borderId="17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8" xfId="0" applyNumberFormat="1" applyFont="1" applyFill="1" applyBorder="1" applyAlignment="1">
      <alignment horizontal="center"/>
    </xf>
    <xf numFmtId="0" fontId="8" fillId="0" borderId="11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17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1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42"/>
  <sheetViews>
    <sheetView tabSelected="1" topLeftCell="B4" workbookViewId="0">
      <selection activeCell="K44" sqref="K44"/>
    </sheetView>
  </sheetViews>
  <sheetFormatPr defaultRowHeight="1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>
      <c r="A1" s="2" t="s">
        <v>0</v>
      </c>
      <c r="B1" s="57"/>
      <c r="C1" s="58"/>
      <c r="D1" s="59"/>
      <c r="E1" s="2" t="s">
        <v>1</v>
      </c>
      <c r="F1" s="3"/>
      <c r="G1" s="52"/>
      <c r="H1" s="2"/>
      <c r="I1" s="2" t="s">
        <v>2</v>
      </c>
      <c r="J1" s="69">
        <v>45425</v>
      </c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>
      <c r="A4" s="7" t="s">
        <v>13</v>
      </c>
      <c r="B4" s="8" t="s">
        <v>14</v>
      </c>
      <c r="C4" s="30" t="s">
        <v>37</v>
      </c>
      <c r="D4" s="38" t="s">
        <v>34</v>
      </c>
      <c r="E4" s="41" t="s">
        <v>39</v>
      </c>
      <c r="F4" s="42">
        <v>60.04</v>
      </c>
      <c r="G4" s="66">
        <v>305.81</v>
      </c>
      <c r="H4" s="66">
        <v>14.15</v>
      </c>
      <c r="I4" s="66">
        <v>14.19</v>
      </c>
      <c r="J4" s="66">
        <v>39.93</v>
      </c>
      <c r="K4" s="68"/>
    </row>
    <row r="5" spans="1:11" ht="30">
      <c r="A5" s="12"/>
      <c r="B5" s="13" t="s">
        <v>15</v>
      </c>
      <c r="C5" s="37" t="s">
        <v>33</v>
      </c>
      <c r="D5" s="34" t="s">
        <v>30</v>
      </c>
      <c r="E5" s="33">
        <v>200</v>
      </c>
      <c r="F5" s="51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>
      <c r="A6" s="12"/>
      <c r="B6" s="13" t="s">
        <v>16</v>
      </c>
      <c r="C6" s="30"/>
      <c r="D6" s="35" t="s">
        <v>27</v>
      </c>
      <c r="E6" s="36">
        <v>30</v>
      </c>
      <c r="F6" s="43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>
      <c r="A7" s="12"/>
      <c r="B7" s="53" t="s">
        <v>20</v>
      </c>
      <c r="C7" s="37" t="s">
        <v>32</v>
      </c>
      <c r="D7" s="40" t="s">
        <v>31</v>
      </c>
      <c r="E7" s="39">
        <v>60</v>
      </c>
      <c r="F7" s="39">
        <v>4.38</v>
      </c>
      <c r="G7" s="67">
        <v>56.47</v>
      </c>
      <c r="H7" s="67">
        <v>0.8</v>
      </c>
      <c r="I7" s="67">
        <v>3.65</v>
      </c>
      <c r="J7" s="67">
        <v>5.1100000000000003</v>
      </c>
    </row>
    <row r="8" spans="1:11" ht="15.75" thickBot="1">
      <c r="A8" s="16"/>
      <c r="B8" s="54"/>
      <c r="C8" s="54"/>
      <c r="D8" s="35" t="s">
        <v>40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>
      <c r="A9" s="7" t="s">
        <v>17</v>
      </c>
      <c r="B9" s="20" t="s">
        <v>18</v>
      </c>
      <c r="C9" s="9"/>
      <c r="D9" s="10"/>
      <c r="E9" s="65">
        <f>150+90+207+30+60+200</f>
        <v>737</v>
      </c>
      <c r="F9" s="60">
        <f>SUM(F4:F8)</f>
        <v>97</v>
      </c>
      <c r="G9" s="64">
        <f>SUM(G4:G8)</f>
        <v>477.02</v>
      </c>
      <c r="H9" s="64">
        <f>SUM(H4:H8)</f>
        <v>21.05</v>
      </c>
      <c r="I9" s="64">
        <f>SUM(I4:I8)</f>
        <v>22.84</v>
      </c>
      <c r="J9" s="64">
        <f>SUM(J4:J8)</f>
        <v>129.39999999999998</v>
      </c>
    </row>
    <row r="10" spans="1:11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 t="s">
        <v>0</v>
      </c>
      <c r="B23" s="57"/>
      <c r="C23" s="58"/>
      <c r="D23" s="59"/>
      <c r="E23" s="2" t="s">
        <v>1</v>
      </c>
      <c r="F23" s="3"/>
      <c r="G23" s="52"/>
      <c r="H23" s="2"/>
      <c r="I23" s="2" t="s">
        <v>2</v>
      </c>
      <c r="J23" s="69">
        <v>45426</v>
      </c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>
      <c r="A26" s="7" t="s">
        <v>13</v>
      </c>
      <c r="B26" s="8" t="s">
        <v>14</v>
      </c>
      <c r="C26" s="44" t="s">
        <v>38</v>
      </c>
      <c r="D26" s="40" t="s">
        <v>35</v>
      </c>
      <c r="E26" s="39" t="s">
        <v>36</v>
      </c>
      <c r="F26" s="49">
        <v>59.38</v>
      </c>
      <c r="G26" s="66">
        <v>493.75</v>
      </c>
      <c r="H26" s="66">
        <v>16.93</v>
      </c>
      <c r="I26" s="66">
        <v>15.72</v>
      </c>
      <c r="J26" s="66">
        <v>48.87</v>
      </c>
    </row>
    <row r="27" spans="1:10" ht="30">
      <c r="A27" s="12"/>
      <c r="B27" s="13" t="s">
        <v>15</v>
      </c>
      <c r="C27" s="44" t="s">
        <v>29</v>
      </c>
      <c r="D27" s="40" t="s">
        <v>28</v>
      </c>
      <c r="E27" s="39">
        <v>200</v>
      </c>
      <c r="F27" s="49">
        <v>8</v>
      </c>
      <c r="G27" s="40">
        <v>196.38</v>
      </c>
      <c r="H27" s="40">
        <v>1.1599999999999999</v>
      </c>
      <c r="I27" s="67">
        <v>0.3</v>
      </c>
      <c r="J27" s="40">
        <v>47.26</v>
      </c>
    </row>
    <row r="28" spans="1:10">
      <c r="A28" s="12"/>
      <c r="B28" s="13" t="s">
        <v>16</v>
      </c>
      <c r="C28" s="44"/>
      <c r="D28" s="45" t="s">
        <v>27</v>
      </c>
      <c r="E28" s="46">
        <v>40</v>
      </c>
      <c r="F28" s="50">
        <v>3.12</v>
      </c>
      <c r="G28" s="47">
        <v>93.52</v>
      </c>
      <c r="H28" s="47">
        <v>3.16</v>
      </c>
      <c r="I28" s="47">
        <v>0.4</v>
      </c>
      <c r="J28" s="47">
        <v>19.32</v>
      </c>
    </row>
    <row r="29" spans="1:10" ht="15.75" thickBot="1">
      <c r="A29" s="12"/>
      <c r="B29" s="61"/>
      <c r="C29" s="62"/>
      <c r="D29" s="35" t="s">
        <v>40</v>
      </c>
      <c r="E29" s="36">
        <v>200</v>
      </c>
      <c r="F29" s="5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>
      <c r="A30" s="16"/>
      <c r="B30" s="54"/>
      <c r="C30" s="56"/>
      <c r="D30" s="48"/>
      <c r="E30" s="46">
        <f>150+110+200+40+200</f>
        <v>700</v>
      </c>
      <c r="F30" s="63">
        <f>SUM(F26:F29)</f>
        <v>97</v>
      </c>
      <c r="G30" s="47">
        <f>SUM(G26:G29)</f>
        <v>786.65</v>
      </c>
      <c r="H30" s="47">
        <f>SUM(H26:H29)</f>
        <v>24.45</v>
      </c>
      <c r="I30" s="47">
        <f>SUM(I26:I29)</f>
        <v>21.119999999999997</v>
      </c>
      <c r="J30" s="47">
        <f>SUM(J26:J29)</f>
        <v>175.45</v>
      </c>
    </row>
    <row r="31" spans="1:10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>
      <c r="A42" s="16"/>
      <c r="B42" s="17"/>
      <c r="C42" s="17"/>
      <c r="D42" s="18"/>
      <c r="E42" s="17"/>
      <c r="F42" s="17"/>
      <c r="G42" s="17"/>
      <c r="H42" s="17"/>
      <c r="I42" s="17"/>
      <c r="J4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Антонинкова</cp:lastModifiedBy>
  <cp:lastPrinted>2021-09-01T10:29:01Z</cp:lastPrinted>
  <dcterms:created xsi:type="dcterms:W3CDTF">2013-09-10T06:11:45Z</dcterms:created>
  <dcterms:modified xsi:type="dcterms:W3CDTF">2024-05-14T03:36:43Z</dcterms:modified>
</cp:coreProperties>
</file>