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11760"/>
  </bookViews>
  <sheets>
    <sheet name="114,10р с 01.09.2025 " sheetId="23" r:id="rId1"/>
  </sheets>
  <calcPr calcId="152511"/>
</workbook>
</file>

<file path=xl/calcChain.xml><?xml version="1.0" encoding="utf-8"?>
<calcChain xmlns="http://schemas.openxmlformats.org/spreadsheetml/2006/main">
  <c r="E102" i="23" l="1"/>
  <c r="E79" i="23"/>
  <c r="E56" i="23"/>
  <c r="E34" i="23"/>
  <c r="E11" i="23"/>
  <c r="J102" i="23"/>
  <c r="I102" i="23"/>
  <c r="H102" i="23"/>
  <c r="G102" i="23"/>
  <c r="F102" i="23"/>
  <c r="J79" i="23"/>
  <c r="I79" i="23"/>
  <c r="H79" i="23"/>
  <c r="G79" i="23"/>
  <c r="F79" i="23"/>
  <c r="J56" i="23"/>
  <c r="I56" i="23"/>
  <c r="H56" i="23"/>
  <c r="G56" i="23"/>
  <c r="F56" i="23"/>
  <c r="J34" i="23"/>
  <c r="I34" i="23"/>
  <c r="H34" i="23"/>
  <c r="G34" i="23"/>
  <c r="F34" i="23"/>
  <c r="J11" i="23"/>
  <c r="I11" i="23"/>
  <c r="H11" i="23"/>
  <c r="G11" i="23"/>
  <c r="F11" i="23"/>
</calcChain>
</file>

<file path=xl/sharedStrings.xml><?xml version="1.0" encoding="utf-8"?>
<sst xmlns="http://schemas.openxmlformats.org/spreadsheetml/2006/main" count="178" uniqueCount="57">
  <si>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</si>
  <si>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</si>
  <si>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</si>
  <si>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</si>
  <si>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</si>
  <si>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</si>
  <si>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</si>
  <si>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</si>
  <si>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</si>
  <si>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</si>
  <si>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</si>
  <si>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</si>
  <si>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</si>
  <si>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</si>
  <si>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</si>
  <si>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</si>
  <si>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</si>
  <si>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</si>
  <si>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</si>
  <si>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</si>
  <si>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</si>
  <si>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</si>
  <si>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</si>
  <si>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</si>
  <si>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</si>
  <si>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</si>
  <si>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</si>
  <si>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</si>
  <si>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</si>
  <si>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</si>
  <si>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</si>
  <si>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</si>
  <si>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</si>
  <si>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</si>
  <si>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Сб.1996 г. Таб.24</t>
  </si>
  <si>
    <t>Каша гречневая рассыпчатая с тефтелями</t>
  </si>
  <si>
    <t>150/110</t>
  </si>
  <si>
    <t>150/100</t>
  </si>
  <si>
    <t>150/90</t>
  </si>
  <si>
    <t>Морковь отварная (порциями)</t>
  </si>
  <si>
    <t>Компот из изюма</t>
  </si>
  <si>
    <t>Сб.2015 г. № 348</t>
  </si>
  <si>
    <t>Каша молочная "Дружба" с маслом сливочным</t>
  </si>
  <si>
    <t>230/5</t>
  </si>
  <si>
    <t>Сб.2015 г. № 175</t>
  </si>
  <si>
    <t>Сб.2015 г. № 171, 279</t>
  </si>
  <si>
    <t>Сб.2015 г. № 202, 295</t>
  </si>
  <si>
    <t>Макаронные изделия отварные с котлетой из мяса птицы</t>
  </si>
  <si>
    <t>Пюре картофельное с котлетой по-куравински</t>
  </si>
  <si>
    <t>Сб.2015 г. № 312, ТТК № 156</t>
  </si>
  <si>
    <t>Рис припущенный с птицей,тушеной в соусе</t>
  </si>
  <si>
    <t>Сб.2015 г. № 305, 290</t>
  </si>
  <si>
    <t>Сб.2015 г. № 342</t>
  </si>
  <si>
    <t>Компот из яблок</t>
  </si>
  <si>
    <t>Хлеб пшеничный с маслом сливочным и сыром</t>
  </si>
  <si>
    <t>50/10/10</t>
  </si>
  <si>
    <t>Молоко ультрапастеризованное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</si>
</sst>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4" fillId="0" borderId="0" xfId="0" applyFont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7" xfId="0" applyFont="1" applyFill="1" applyBorder="1"/>
    <xf numFmtId="0" fontId="4" fillId="2" borderId="1" xfId="0" applyFont="1" applyFill="1" applyBorder="1"/>
    <xf numFmtId="0" fontId="4" fillId="3" borderId="7" xfId="0" applyFont="1" applyFill="1" applyBorder="1"/>
    <xf numFmtId="0" fontId="3" fillId="0" borderId="0" xfId="0" applyFont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0" fontId="2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4" xfId="0" applyFont="1" applyBorder="1"/>
    <xf numFmtId="0" fontId="4" fillId="0" borderId="1" xfId="0" applyFont="1" applyBorder="1"/>
    <xf numFmtId="0" fontId="3" fillId="0" borderId="13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5" xfId="0" applyFont="1" applyBorder="1"/>
    <xf numFmtId="0" fontId="4" fillId="0" borderId="16" xfId="0" applyFont="1" applyFill="1" applyBorder="1"/>
    <xf numFmtId="2" fontId="3" fillId="0" borderId="17" xfId="0" applyNumberFormat="1" applyFont="1" applyFill="1" applyBorder="1" applyAlignment="1">
      <alignment horizontal="center"/>
    </xf>
    <xf numFmtId="0" fontId="4" fillId="4" borderId="12" xfId="0" applyFont="1" applyFill="1" applyBorder="1"/>
    <xf numFmtId="0" fontId="4" fillId="2" borderId="12" xfId="0" applyFont="1" applyFill="1" applyBorder="1"/>
    <xf numFmtId="0" fontId="4" fillId="2" borderId="12" xfId="0" applyFont="1" applyFill="1" applyBorder="1" applyAlignment="1">
      <alignment wrapText="1"/>
    </xf>
    <xf numFmtId="0" fontId="4" fillId="2" borderId="12" xfId="0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3" xfId="0" applyFont="1" applyFill="1" applyBorder="1"/>
    <xf numFmtId="0" fontId="4" fillId="2" borderId="16" xfId="0" applyFont="1" applyFill="1" applyBorder="1"/>
    <xf numFmtId="0" fontId="4" fillId="2" borderId="16" xfId="0" applyFont="1" applyFill="1" applyBorder="1" applyAlignment="1">
      <alignment wrapText="1"/>
    </xf>
    <xf numFmtId="0" fontId="4" fillId="2" borderId="18" xfId="0" applyFont="1" applyFill="1" applyBorder="1"/>
    <xf numFmtId="0" fontId="4" fillId="0" borderId="4" xfId="0" applyFont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4" fillId="2" borderId="19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20" xfId="0" applyFont="1" applyFill="1" applyBorder="1"/>
    <xf numFmtId="0" fontId="1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left" vertical="top" wrapText="1"/>
    </xf>
    <xf numFmtId="0" fontId="4" fillId="0" borderId="3" xfId="0" applyFont="1" applyFill="1" applyBorder="1"/>
    <xf numFmtId="0" fontId="3" fillId="0" borderId="22" xfId="0" applyFont="1" applyFill="1" applyBorder="1" applyAlignment="1">
      <alignment horizontal="left" vertical="top" wrapText="1"/>
    </xf>
    <xf numFmtId="2" fontId="3" fillId="0" borderId="4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2" fontId="3" fillId="0" borderId="4" xfId="0" applyNumberFormat="1" applyFont="1" applyFill="1" applyBorder="1" applyAlignment="1">
      <alignment horizontal="right"/>
    </xf>
    <xf numFmtId="0" fontId="3" fillId="0" borderId="5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3" fillId="2" borderId="12" xfId="0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/>
    <xf numFmtId="2" fontId="3" fillId="0" borderId="12" xfId="0" applyNumberFormat="1" applyFont="1" applyFill="1" applyBorder="1" applyAlignment="1">
      <alignment horizontal="center" vertical="top"/>
    </xf>
    <xf numFmtId="0" fontId="3" fillId="2" borderId="21" xfId="0" applyFont="1" applyFill="1" applyBorder="1"/>
    <xf numFmtId="0" fontId="3" fillId="0" borderId="4" xfId="0" applyFont="1" applyFill="1" applyBorder="1" applyAlignment="1">
      <alignment horizontal="center" vertical="top" wrapText="1"/>
    </xf>
    <xf numFmtId="2" fontId="3" fillId="0" borderId="4" xfId="0" applyNumberFormat="1" applyFont="1" applyFill="1" applyBorder="1" applyAlignment="1">
      <alignment horizontal="right" vertical="top" wrapText="1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3:J114"/>
  <sheetViews>
    <sheetView tabSelected="1" topLeftCell="A91" workbookViewId="0">
      <selection activeCell="J95" sqref="J95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3" spans="1:10" x14ac:dyDescent="0.25">
      <c r="A3" s="8" t="s">
        <v>0</v>
      </c>
      <c r="B3" s="9"/>
      <c r="C3" s="10"/>
      <c r="D3" s="11"/>
      <c r="E3" s="8" t="s">
        <v>1</v>
      </c>
      <c r="F3" s="12"/>
      <c r="G3" s="13"/>
      <c r="H3" s="8"/>
      <c r="I3" s="8" t="s">
        <v>2</v>
      </c>
      <c r="J3" s="83">
        <v>46048</v>
      </c>
    </row>
    <row r="4" spans="1:10" ht="15.75" thickBot="1" x14ac:dyDescent="0.3">
      <c r="A4" s="8"/>
      <c r="B4" s="8"/>
      <c r="C4" s="8"/>
      <c r="D4" s="8"/>
      <c r="E4" s="8"/>
      <c r="F4" s="8"/>
      <c r="G4" s="8"/>
      <c r="H4" s="8"/>
      <c r="I4" s="8"/>
      <c r="J4" s="8"/>
    </row>
    <row r="5" spans="1:10" ht="15.75" thickBot="1" x14ac:dyDescent="0.3">
      <c r="A5" s="15" t="s">
        <v>3</v>
      </c>
      <c r="B5" s="16" t="s">
        <v>4</v>
      </c>
      <c r="C5" s="16" t="s">
        <v>5</v>
      </c>
      <c r="D5" s="16" t="s">
        <v>6</v>
      </c>
      <c r="E5" s="16" t="s">
        <v>7</v>
      </c>
      <c r="F5" s="16" t="s">
        <v>8</v>
      </c>
      <c r="G5" s="16" t="s">
        <v>9</v>
      </c>
      <c r="H5" s="16" t="s">
        <v>10</v>
      </c>
      <c r="I5" s="16" t="s">
        <v>11</v>
      </c>
      <c r="J5" s="17" t="s">
        <v>12</v>
      </c>
    </row>
    <row r="6" spans="1:10" ht="30" x14ac:dyDescent="0.25">
      <c r="A6" s="18" t="s">
        <v>13</v>
      </c>
      <c r="B6" s="19" t="s">
        <v>14</v>
      </c>
      <c r="C6" s="24" t="s">
        <v>44</v>
      </c>
      <c r="D6" s="1" t="s">
        <v>42</v>
      </c>
      <c r="E6" s="25" t="s">
        <v>43</v>
      </c>
      <c r="F6" s="26">
        <v>61.9</v>
      </c>
      <c r="G6" s="27">
        <v>256.10000000000002</v>
      </c>
      <c r="H6" s="63">
        <v>6.94</v>
      </c>
      <c r="I6" s="63">
        <v>8.15</v>
      </c>
      <c r="J6" s="63">
        <v>38.42</v>
      </c>
    </row>
    <row r="7" spans="1:10" ht="30" x14ac:dyDescent="0.25">
      <c r="A7" s="22"/>
      <c r="B7" s="23" t="s">
        <v>15</v>
      </c>
      <c r="C7" s="24" t="s">
        <v>29</v>
      </c>
      <c r="D7" s="1" t="s">
        <v>27</v>
      </c>
      <c r="E7" s="25">
        <v>215</v>
      </c>
      <c r="F7" s="26">
        <v>3.74</v>
      </c>
      <c r="G7" s="61">
        <v>60</v>
      </c>
      <c r="H7" s="61">
        <v>7.0000000000000007E-2</v>
      </c>
      <c r="I7" s="61">
        <v>0.02</v>
      </c>
      <c r="J7" s="61">
        <v>15</v>
      </c>
    </row>
    <row r="8" spans="1:10" ht="30" x14ac:dyDescent="0.25">
      <c r="A8" s="22"/>
      <c r="B8" s="23" t="s">
        <v>16</v>
      </c>
      <c r="C8" s="70"/>
      <c r="D8" s="1" t="s">
        <v>54</v>
      </c>
      <c r="E8" s="25" t="s">
        <v>55</v>
      </c>
      <c r="F8" s="60">
        <v>17.46</v>
      </c>
      <c r="G8" s="27">
        <v>195.24</v>
      </c>
      <c r="H8" s="27">
        <v>5.58</v>
      </c>
      <c r="I8" s="27">
        <v>10.55</v>
      </c>
      <c r="J8" s="27">
        <v>19.45</v>
      </c>
    </row>
    <row r="9" spans="1:10" x14ac:dyDescent="0.25">
      <c r="A9" s="22"/>
      <c r="B9" s="62"/>
      <c r="C9" s="70"/>
      <c r="D9" s="1" t="s">
        <v>56</v>
      </c>
      <c r="E9" s="25">
        <v>200</v>
      </c>
      <c r="F9" s="29">
        <v>31</v>
      </c>
      <c r="G9" s="27">
        <v>60</v>
      </c>
      <c r="H9" s="27">
        <v>3</v>
      </c>
      <c r="I9" s="27">
        <v>3.2</v>
      </c>
      <c r="J9" s="27">
        <v>4.7</v>
      </c>
    </row>
    <row r="10" spans="1:10" x14ac:dyDescent="0.25">
      <c r="A10" s="22"/>
      <c r="B10" s="31"/>
      <c r="C10" s="24"/>
      <c r="D10" s="6"/>
      <c r="E10" s="71"/>
      <c r="F10" s="67"/>
      <c r="G10" s="82"/>
      <c r="H10" s="82"/>
      <c r="I10" s="82"/>
      <c r="J10" s="82"/>
    </row>
    <row r="11" spans="1:10" ht="15.75" thickBot="1" x14ac:dyDescent="0.3">
      <c r="A11" s="34"/>
      <c r="B11" s="35"/>
      <c r="C11" s="24"/>
      <c r="D11" s="2"/>
      <c r="E11" s="28">
        <f>235+215+50+20+200</f>
        <v>720</v>
      </c>
      <c r="F11" s="67">
        <f>SUM(F6:F10)</f>
        <v>114.1</v>
      </c>
      <c r="G11" s="69">
        <f>SUM(G6:G10)</f>
        <v>571.34</v>
      </c>
      <c r="H11" s="69">
        <f>SUM(H6:H10)</f>
        <v>15.59</v>
      </c>
      <c r="I11" s="69">
        <f>SUM(I6:I10)</f>
        <v>21.919999999999998</v>
      </c>
      <c r="J11" s="69">
        <f>SUM(J6:J10)</f>
        <v>77.570000000000007</v>
      </c>
    </row>
    <row r="12" spans="1:10" x14ac:dyDescent="0.25">
      <c r="A12" s="18" t="s">
        <v>17</v>
      </c>
      <c r="B12" s="37" t="s">
        <v>18</v>
      </c>
      <c r="C12" s="38"/>
      <c r="D12" s="39"/>
      <c r="E12" s="38"/>
      <c r="F12" s="38"/>
      <c r="G12" s="38"/>
      <c r="H12" s="38"/>
      <c r="I12" s="38"/>
      <c r="J12" s="59"/>
    </row>
    <row r="13" spans="1:10" x14ac:dyDescent="0.25">
      <c r="A13" s="22"/>
      <c r="B13" s="12"/>
      <c r="C13" s="12"/>
      <c r="D13" s="43"/>
      <c r="E13" s="12"/>
      <c r="F13" s="12"/>
      <c r="G13" s="12"/>
      <c r="H13" s="12"/>
      <c r="I13" s="12"/>
      <c r="J13" s="44"/>
    </row>
    <row r="14" spans="1:10" ht="15.75" thickBot="1" x14ac:dyDescent="0.3">
      <c r="A14" s="34"/>
      <c r="B14" s="45"/>
      <c r="C14" s="45"/>
      <c r="D14" s="46"/>
      <c r="E14" s="45"/>
      <c r="F14" s="45"/>
      <c r="G14" s="45"/>
      <c r="H14" s="45"/>
      <c r="I14" s="45"/>
      <c r="J14" s="47"/>
    </row>
    <row r="15" spans="1:10" x14ac:dyDescent="0.25">
      <c r="A15" s="22" t="s">
        <v>19</v>
      </c>
      <c r="B15" s="48" t="s">
        <v>20</v>
      </c>
      <c r="C15" s="49"/>
      <c r="D15" s="50"/>
      <c r="E15" s="49"/>
      <c r="F15" s="49"/>
      <c r="G15" s="49"/>
      <c r="H15" s="49"/>
      <c r="I15" s="49"/>
      <c r="J15" s="51"/>
    </row>
    <row r="16" spans="1:10" x14ac:dyDescent="0.25">
      <c r="A16" s="22"/>
      <c r="B16" s="23" t="s">
        <v>21</v>
      </c>
      <c r="C16" s="12"/>
      <c r="D16" s="43"/>
      <c r="E16" s="12"/>
      <c r="F16" s="12"/>
      <c r="G16" s="12"/>
      <c r="H16" s="12"/>
      <c r="I16" s="12"/>
      <c r="J16" s="44"/>
    </row>
    <row r="17" spans="1:10" x14ac:dyDescent="0.25">
      <c r="A17" s="22"/>
      <c r="B17" s="23" t="s">
        <v>22</v>
      </c>
      <c r="C17" s="12"/>
      <c r="D17" s="43"/>
      <c r="E17" s="12"/>
      <c r="F17" s="52"/>
      <c r="G17" s="12"/>
      <c r="H17" s="12"/>
      <c r="I17" s="12"/>
      <c r="J17" s="44"/>
    </row>
    <row r="18" spans="1:10" x14ac:dyDescent="0.25">
      <c r="A18" s="22"/>
      <c r="B18" s="23" t="s">
        <v>23</v>
      </c>
      <c r="C18" s="12"/>
      <c r="D18" s="43"/>
      <c r="E18" s="12"/>
      <c r="F18" s="52"/>
      <c r="G18" s="12"/>
      <c r="H18" s="12"/>
      <c r="I18" s="12"/>
      <c r="J18" s="44"/>
    </row>
    <row r="19" spans="1:10" x14ac:dyDescent="0.25">
      <c r="A19" s="22"/>
      <c r="B19" s="23" t="s">
        <v>24</v>
      </c>
      <c r="C19" s="12"/>
      <c r="D19" s="43"/>
      <c r="E19" s="12"/>
      <c r="F19" s="53"/>
      <c r="G19" s="12"/>
      <c r="H19" s="12"/>
      <c r="I19" s="12"/>
      <c r="J19" s="44"/>
    </row>
    <row r="20" spans="1:10" x14ac:dyDescent="0.25">
      <c r="A20" s="22"/>
      <c r="B20" s="23" t="s">
        <v>25</v>
      </c>
      <c r="C20" s="12"/>
      <c r="D20" s="43"/>
      <c r="E20" s="12"/>
      <c r="F20" s="53"/>
      <c r="G20" s="12"/>
      <c r="H20" s="12"/>
      <c r="I20" s="12"/>
      <c r="J20" s="44"/>
    </row>
    <row r="21" spans="1:10" x14ac:dyDescent="0.25">
      <c r="A21" s="22"/>
      <c r="B21" s="23" t="s">
        <v>26</v>
      </c>
      <c r="C21" s="12"/>
      <c r="D21" s="43"/>
      <c r="E21" s="12"/>
      <c r="F21" s="12"/>
      <c r="G21" s="12"/>
      <c r="H21" s="12"/>
      <c r="I21" s="12"/>
      <c r="J21" s="44"/>
    </row>
    <row r="22" spans="1:10" x14ac:dyDescent="0.25">
      <c r="A22" s="22"/>
      <c r="B22" s="54"/>
      <c r="C22" s="54"/>
      <c r="D22" s="55"/>
      <c r="E22" s="54"/>
      <c r="F22" s="54"/>
      <c r="G22" s="54"/>
      <c r="H22" s="54"/>
      <c r="I22" s="54"/>
      <c r="J22" s="56"/>
    </row>
    <row r="23" spans="1:10" ht="15.75" thickBot="1" x14ac:dyDescent="0.3">
      <c r="A23" s="34"/>
      <c r="B23" s="45"/>
      <c r="C23" s="45"/>
      <c r="D23" s="46"/>
      <c r="E23" s="45"/>
      <c r="F23" s="45"/>
      <c r="G23" s="45"/>
      <c r="H23" s="45"/>
      <c r="I23" s="45"/>
      <c r="J23" s="47"/>
    </row>
    <row r="26" spans="1:10" x14ac:dyDescent="0.25">
      <c r="A26" s="8" t="s">
        <v>0</v>
      </c>
      <c r="B26" s="9"/>
      <c r="C26" s="10"/>
      <c r="D26" s="11"/>
      <c r="E26" s="8" t="s">
        <v>1</v>
      </c>
      <c r="F26" s="12"/>
      <c r="G26" s="13"/>
      <c r="H26" s="8"/>
      <c r="I26" s="8" t="s">
        <v>2</v>
      </c>
      <c r="J26" s="83">
        <v>46049</v>
      </c>
    </row>
    <row r="27" spans="1:10" ht="15.75" thickBot="1" x14ac:dyDescent="0.3">
      <c r="A27" s="8"/>
      <c r="B27" s="8"/>
      <c r="C27" s="8"/>
      <c r="D27" s="8"/>
      <c r="E27" s="8"/>
      <c r="F27" s="8"/>
      <c r="G27" s="8"/>
      <c r="H27" s="8"/>
      <c r="I27" s="8"/>
      <c r="J27" s="8"/>
    </row>
    <row r="28" spans="1:10" ht="15.75" thickBot="1" x14ac:dyDescent="0.3">
      <c r="A28" s="15" t="s">
        <v>3</v>
      </c>
      <c r="B28" s="16" t="s">
        <v>4</v>
      </c>
      <c r="C28" s="16" t="s">
        <v>5</v>
      </c>
      <c r="D28" s="16" t="s">
        <v>6</v>
      </c>
      <c r="E28" s="16" t="s">
        <v>7</v>
      </c>
      <c r="F28" s="16" t="s">
        <v>8</v>
      </c>
      <c r="G28" s="16" t="s">
        <v>9</v>
      </c>
      <c r="H28" s="16" t="s">
        <v>10</v>
      </c>
      <c r="I28" s="16" t="s">
        <v>11</v>
      </c>
      <c r="J28" s="17" t="s">
        <v>12</v>
      </c>
    </row>
    <row r="29" spans="1:10" ht="30" x14ac:dyDescent="0.25">
      <c r="A29" s="18" t="s">
        <v>13</v>
      </c>
      <c r="B29" s="19" t="s">
        <v>14</v>
      </c>
      <c r="C29" s="57" t="s">
        <v>45</v>
      </c>
      <c r="D29" s="3" t="s">
        <v>35</v>
      </c>
      <c r="E29" s="32" t="s">
        <v>36</v>
      </c>
      <c r="F29" s="58">
        <v>59.58</v>
      </c>
      <c r="G29" s="21">
        <v>462.87</v>
      </c>
      <c r="H29" s="21">
        <v>15.48</v>
      </c>
      <c r="I29" s="21">
        <v>21.96</v>
      </c>
      <c r="J29" s="21">
        <v>50.09</v>
      </c>
    </row>
    <row r="30" spans="1:10" ht="30" x14ac:dyDescent="0.25">
      <c r="A30" s="22"/>
      <c r="B30" s="23" t="s">
        <v>15</v>
      </c>
      <c r="C30" s="64" t="s">
        <v>52</v>
      </c>
      <c r="D30" s="1" t="s">
        <v>53</v>
      </c>
      <c r="E30" s="25">
        <v>200</v>
      </c>
      <c r="F30" s="60">
        <v>20.399999999999999</v>
      </c>
      <c r="G30" s="61">
        <v>112.13</v>
      </c>
      <c r="H30" s="61">
        <v>0.16</v>
      </c>
      <c r="I30" s="61">
        <v>0</v>
      </c>
      <c r="J30" s="61">
        <v>27.87</v>
      </c>
    </row>
    <row r="31" spans="1:10" x14ac:dyDescent="0.25">
      <c r="A31" s="22"/>
      <c r="B31" s="23" t="s">
        <v>16</v>
      </c>
      <c r="C31" s="70"/>
      <c r="D31" s="1" t="s">
        <v>28</v>
      </c>
      <c r="E31" s="25">
        <v>40</v>
      </c>
      <c r="F31" s="25">
        <v>3.12</v>
      </c>
      <c r="G31" s="21">
        <v>93.52</v>
      </c>
      <c r="H31" s="21">
        <v>3.16</v>
      </c>
      <c r="I31" s="21">
        <v>0.4</v>
      </c>
      <c r="J31" s="21">
        <v>19.32</v>
      </c>
    </row>
    <row r="32" spans="1:10" x14ac:dyDescent="0.25">
      <c r="A32" s="22"/>
      <c r="B32" s="62" t="s">
        <v>20</v>
      </c>
      <c r="C32" s="70"/>
      <c r="D32" s="1" t="s">
        <v>56</v>
      </c>
      <c r="E32" s="25">
        <v>200</v>
      </c>
      <c r="F32" s="29">
        <v>31</v>
      </c>
      <c r="G32" s="27">
        <v>60</v>
      </c>
      <c r="H32" s="27">
        <v>3</v>
      </c>
      <c r="I32" s="27">
        <v>3.2</v>
      </c>
      <c r="J32" s="27">
        <v>4.7</v>
      </c>
    </row>
    <row r="33" spans="1:10" ht="15.75" thickBot="1" x14ac:dyDescent="0.3">
      <c r="A33" s="34"/>
      <c r="B33" s="35"/>
      <c r="C33" s="24"/>
      <c r="D33" s="6"/>
      <c r="E33" s="71"/>
      <c r="F33" s="36"/>
      <c r="G33" s="73"/>
      <c r="H33" s="73"/>
      <c r="I33" s="73"/>
      <c r="J33" s="73"/>
    </row>
    <row r="34" spans="1:10" x14ac:dyDescent="0.25">
      <c r="A34" s="18" t="s">
        <v>17</v>
      </c>
      <c r="B34" s="37" t="s">
        <v>18</v>
      </c>
      <c r="C34" s="38"/>
      <c r="D34" s="39"/>
      <c r="E34" s="40">
        <f>150+110+200+40+200</f>
        <v>700</v>
      </c>
      <c r="F34" s="41">
        <f>SUM(F29:F33)</f>
        <v>114.1</v>
      </c>
      <c r="G34" s="40">
        <f>SUM(G29:G33)</f>
        <v>728.52</v>
      </c>
      <c r="H34" s="38">
        <f>SUM(H29:H33)</f>
        <v>21.8</v>
      </c>
      <c r="I34" s="38">
        <f>SUM(I29:I33)</f>
        <v>25.56</v>
      </c>
      <c r="J34" s="42">
        <f>SUM(J29:J33)</f>
        <v>101.98</v>
      </c>
    </row>
    <row r="35" spans="1:10" x14ac:dyDescent="0.25">
      <c r="A35" s="22"/>
      <c r="B35" s="12"/>
      <c r="C35" s="12"/>
      <c r="D35" s="43"/>
      <c r="E35" s="12"/>
      <c r="F35" s="12"/>
      <c r="G35" s="12"/>
      <c r="H35" s="12"/>
      <c r="I35" s="12"/>
      <c r="J35" s="44"/>
    </row>
    <row r="36" spans="1:10" ht="15.75" thickBot="1" x14ac:dyDescent="0.3">
      <c r="A36" s="34"/>
      <c r="B36" s="45"/>
      <c r="C36" s="45"/>
      <c r="D36" s="46"/>
      <c r="E36" s="45"/>
      <c r="F36" s="45"/>
      <c r="G36" s="45"/>
      <c r="H36" s="45"/>
      <c r="I36" s="45"/>
      <c r="J36" s="47"/>
    </row>
    <row r="37" spans="1:10" x14ac:dyDescent="0.25">
      <c r="A37" s="22" t="s">
        <v>19</v>
      </c>
      <c r="B37" s="48" t="s">
        <v>20</v>
      </c>
      <c r="C37" s="49"/>
      <c r="D37" s="50"/>
      <c r="E37" s="49"/>
      <c r="F37" s="49"/>
      <c r="G37" s="49"/>
      <c r="H37" s="49"/>
      <c r="I37" s="49"/>
      <c r="J37" s="51"/>
    </row>
    <row r="38" spans="1:10" x14ac:dyDescent="0.25">
      <c r="A38" s="22"/>
      <c r="B38" s="23" t="s">
        <v>21</v>
      </c>
      <c r="C38" s="12"/>
      <c r="D38" s="43"/>
      <c r="E38" s="12"/>
      <c r="F38" s="12"/>
      <c r="G38" s="12"/>
      <c r="H38" s="12"/>
      <c r="I38" s="12"/>
      <c r="J38" s="44"/>
    </row>
    <row r="39" spans="1:10" x14ac:dyDescent="0.25">
      <c r="A39" s="22"/>
      <c r="B39" s="23" t="s">
        <v>22</v>
      </c>
      <c r="C39" s="12"/>
      <c r="D39" s="43"/>
      <c r="E39" s="12"/>
      <c r="F39" s="52"/>
      <c r="G39" s="12"/>
      <c r="H39" s="12"/>
      <c r="I39" s="12"/>
      <c r="J39" s="44"/>
    </row>
    <row r="40" spans="1:10" x14ac:dyDescent="0.25">
      <c r="A40" s="22"/>
      <c r="B40" s="23" t="s">
        <v>23</v>
      </c>
      <c r="C40" s="12"/>
      <c r="D40" s="43"/>
      <c r="E40" s="12"/>
      <c r="F40" s="52"/>
      <c r="G40" s="12"/>
      <c r="H40" s="12"/>
      <c r="I40" s="12"/>
      <c r="J40" s="44"/>
    </row>
    <row r="41" spans="1:10" x14ac:dyDescent="0.25">
      <c r="A41" s="22"/>
      <c r="B41" s="23" t="s">
        <v>24</v>
      </c>
      <c r="C41" s="12"/>
      <c r="D41" s="43"/>
      <c r="E41" s="12"/>
      <c r="F41" s="53"/>
      <c r="G41" s="12"/>
      <c r="H41" s="12"/>
      <c r="I41" s="12"/>
      <c r="J41" s="44"/>
    </row>
    <row r="42" spans="1:10" x14ac:dyDescent="0.25">
      <c r="A42" s="22"/>
      <c r="B42" s="23" t="s">
        <v>25</v>
      </c>
      <c r="C42" s="12"/>
      <c r="D42" s="43"/>
      <c r="E42" s="12"/>
      <c r="F42" s="53"/>
      <c r="G42" s="12"/>
      <c r="H42" s="12"/>
      <c r="I42" s="12"/>
      <c r="J42" s="44"/>
    </row>
    <row r="43" spans="1:10" x14ac:dyDescent="0.25">
      <c r="A43" s="22"/>
      <c r="B43" s="23" t="s">
        <v>26</v>
      </c>
      <c r="C43" s="12"/>
      <c r="D43" s="43"/>
      <c r="E43" s="12"/>
      <c r="F43" s="12"/>
      <c r="G43" s="12"/>
      <c r="H43" s="12"/>
      <c r="I43" s="12"/>
      <c r="J43" s="44"/>
    </row>
    <row r="44" spans="1:10" x14ac:dyDescent="0.25">
      <c r="A44" s="22"/>
      <c r="B44" s="54"/>
      <c r="C44" s="54"/>
      <c r="D44" s="55"/>
      <c r="E44" s="54"/>
      <c r="F44" s="54"/>
      <c r="G44" s="54"/>
      <c r="H44" s="54"/>
      <c r="I44" s="54"/>
      <c r="J44" s="56"/>
    </row>
    <row r="45" spans="1:10" ht="15.75" thickBot="1" x14ac:dyDescent="0.3">
      <c r="A45" s="34"/>
      <c r="B45" s="45"/>
      <c r="C45" s="45"/>
      <c r="D45" s="46"/>
      <c r="E45" s="45"/>
      <c r="F45" s="45"/>
      <c r="G45" s="45"/>
      <c r="H45" s="45"/>
      <c r="I45" s="45"/>
      <c r="J45" s="47"/>
    </row>
    <row r="48" spans="1:10" x14ac:dyDescent="0.25">
      <c r="A48" s="8" t="s">
        <v>0</v>
      </c>
      <c r="B48" s="9"/>
      <c r="C48" s="10"/>
      <c r="D48" s="11"/>
      <c r="E48" s="8" t="s">
        <v>1</v>
      </c>
      <c r="F48" s="12"/>
      <c r="G48" s="13"/>
      <c r="H48" s="8"/>
      <c r="I48" s="8" t="s">
        <v>2</v>
      </c>
      <c r="J48" s="83">
        <v>46050</v>
      </c>
    </row>
    <row r="49" spans="1:10" ht="15.75" thickBot="1" x14ac:dyDescent="0.3">
      <c r="A49" s="8"/>
      <c r="B49" s="8"/>
      <c r="C49" s="8"/>
      <c r="D49" s="8"/>
      <c r="E49" s="8"/>
      <c r="F49" s="8"/>
      <c r="G49" s="8"/>
      <c r="H49" s="8"/>
      <c r="I49" s="8"/>
      <c r="J49" s="8"/>
    </row>
    <row r="50" spans="1:10" ht="15.75" thickBot="1" x14ac:dyDescent="0.3">
      <c r="A50" s="15" t="s">
        <v>3</v>
      </c>
      <c r="B50" s="16" t="s">
        <v>4</v>
      </c>
      <c r="C50" s="16" t="s">
        <v>5</v>
      </c>
      <c r="D50" s="16" t="s">
        <v>6</v>
      </c>
      <c r="E50" s="16" t="s">
        <v>7</v>
      </c>
      <c r="F50" s="16" t="s">
        <v>8</v>
      </c>
      <c r="G50" s="16" t="s">
        <v>9</v>
      </c>
      <c r="H50" s="16" t="s">
        <v>10</v>
      </c>
      <c r="I50" s="16" t="s">
        <v>11</v>
      </c>
      <c r="J50" s="17" t="s">
        <v>12</v>
      </c>
    </row>
    <row r="51" spans="1:10" ht="30" x14ac:dyDescent="0.25">
      <c r="A51" s="18" t="s">
        <v>13</v>
      </c>
      <c r="B51" s="19" t="s">
        <v>14</v>
      </c>
      <c r="C51" s="20" t="s">
        <v>46</v>
      </c>
      <c r="D51" s="3" t="s">
        <v>47</v>
      </c>
      <c r="E51" s="4" t="s">
        <v>38</v>
      </c>
      <c r="F51" s="5">
        <v>70.77</v>
      </c>
      <c r="G51" s="21">
        <v>473.89</v>
      </c>
      <c r="H51" s="21">
        <v>19.21</v>
      </c>
      <c r="I51" s="21">
        <v>24.21</v>
      </c>
      <c r="J51" s="21">
        <v>44.75</v>
      </c>
    </row>
    <row r="52" spans="1:10" ht="30" x14ac:dyDescent="0.25">
      <c r="A52" s="22"/>
      <c r="B52" s="23" t="s">
        <v>15</v>
      </c>
      <c r="C52" s="24" t="s">
        <v>29</v>
      </c>
      <c r="D52" s="1" t="s">
        <v>27</v>
      </c>
      <c r="E52" s="25">
        <v>215</v>
      </c>
      <c r="F52" s="26">
        <v>3.74</v>
      </c>
      <c r="G52" s="61">
        <v>60</v>
      </c>
      <c r="H52" s="61">
        <v>7.0000000000000007E-2</v>
      </c>
      <c r="I52" s="61">
        <v>0.02</v>
      </c>
      <c r="J52" s="61">
        <v>15</v>
      </c>
    </row>
    <row r="53" spans="1:10" x14ac:dyDescent="0.25">
      <c r="A53" s="22"/>
      <c r="B53" s="23" t="s">
        <v>16</v>
      </c>
      <c r="C53" s="24"/>
      <c r="D53" s="2" t="s">
        <v>28</v>
      </c>
      <c r="E53" s="28">
        <v>30</v>
      </c>
      <c r="F53" s="29">
        <v>3.9</v>
      </c>
      <c r="G53" s="27">
        <v>70.14</v>
      </c>
      <c r="H53" s="27">
        <v>2.37</v>
      </c>
      <c r="I53" s="27">
        <v>0.3</v>
      </c>
      <c r="J53" s="27">
        <v>14.49</v>
      </c>
    </row>
    <row r="54" spans="1:10" ht="30" x14ac:dyDescent="0.25">
      <c r="A54" s="22"/>
      <c r="B54" s="62" t="s">
        <v>20</v>
      </c>
      <c r="C54" s="70" t="s">
        <v>34</v>
      </c>
      <c r="D54" s="3" t="s">
        <v>39</v>
      </c>
      <c r="E54" s="32">
        <v>60</v>
      </c>
      <c r="F54" s="32">
        <v>4.6900000000000004</v>
      </c>
      <c r="G54" s="33">
        <v>29.58</v>
      </c>
      <c r="H54" s="33">
        <v>0.78</v>
      </c>
      <c r="I54" s="33">
        <v>1.56</v>
      </c>
      <c r="J54" s="33">
        <v>3.11</v>
      </c>
    </row>
    <row r="55" spans="1:10" ht="15.75" thickBot="1" x14ac:dyDescent="0.3">
      <c r="A55" s="34"/>
      <c r="B55" s="62"/>
      <c r="C55" s="70"/>
      <c r="D55" s="1" t="s">
        <v>56</v>
      </c>
      <c r="E55" s="25">
        <v>200</v>
      </c>
      <c r="F55" s="29">
        <v>31</v>
      </c>
      <c r="G55" s="27">
        <v>60</v>
      </c>
      <c r="H55" s="27">
        <v>3</v>
      </c>
      <c r="I55" s="27">
        <v>3.2</v>
      </c>
      <c r="J55" s="27">
        <v>4.7</v>
      </c>
    </row>
    <row r="56" spans="1:10" ht="15.75" thickBot="1" x14ac:dyDescent="0.3">
      <c r="A56" s="22"/>
      <c r="B56" s="65"/>
      <c r="C56" s="66"/>
      <c r="D56" s="6"/>
      <c r="E56" s="71">
        <f>150+90+215+30+60+200</f>
        <v>745</v>
      </c>
      <c r="F56" s="72">
        <f>SUM(F51:F55)</f>
        <v>114.1</v>
      </c>
      <c r="G56" s="73">
        <f>SUM(G51:G55)</f>
        <v>693.61</v>
      </c>
      <c r="H56" s="73">
        <f>SUM(H51:H55)</f>
        <v>25.430000000000003</v>
      </c>
      <c r="I56" s="73">
        <f>SUM(I51:I55)</f>
        <v>29.29</v>
      </c>
      <c r="J56" s="73">
        <f>SUM(J51:J55)</f>
        <v>82.05</v>
      </c>
    </row>
    <row r="57" spans="1:10" x14ac:dyDescent="0.25">
      <c r="A57" s="18" t="s">
        <v>17</v>
      </c>
      <c r="B57" s="37" t="s">
        <v>18</v>
      </c>
      <c r="C57" s="74"/>
      <c r="D57" s="75"/>
      <c r="E57" s="76"/>
      <c r="F57" s="77"/>
      <c r="G57" s="78"/>
      <c r="H57" s="78"/>
      <c r="I57" s="78"/>
      <c r="J57" s="78"/>
    </row>
    <row r="58" spans="1:10" x14ac:dyDescent="0.25">
      <c r="A58" s="22"/>
      <c r="B58" s="12"/>
      <c r="C58" s="12"/>
      <c r="D58" s="43"/>
      <c r="E58" s="12"/>
      <c r="F58" s="12"/>
      <c r="G58" s="12"/>
      <c r="H58" s="12"/>
      <c r="I58" s="12"/>
      <c r="J58" s="44"/>
    </row>
    <row r="59" spans="1:10" ht="15.75" thickBot="1" x14ac:dyDescent="0.3">
      <c r="A59" s="34"/>
      <c r="B59" s="45"/>
      <c r="C59" s="45"/>
      <c r="D59" s="46"/>
      <c r="E59" s="45"/>
      <c r="F59" s="45"/>
      <c r="G59" s="45"/>
      <c r="H59" s="45"/>
      <c r="I59" s="45"/>
      <c r="J59" s="47"/>
    </row>
    <row r="60" spans="1:10" x14ac:dyDescent="0.25">
      <c r="A60" s="22" t="s">
        <v>19</v>
      </c>
      <c r="B60" s="48" t="s">
        <v>20</v>
      </c>
      <c r="C60" s="49"/>
      <c r="D60" s="50"/>
      <c r="E60" s="49"/>
      <c r="F60" s="49"/>
      <c r="G60" s="49"/>
      <c r="H60" s="49"/>
      <c r="I60" s="49"/>
      <c r="J60" s="51"/>
    </row>
    <row r="61" spans="1:10" x14ac:dyDescent="0.25">
      <c r="A61" s="22"/>
      <c r="B61" s="23" t="s">
        <v>21</v>
      </c>
      <c r="C61" s="12"/>
      <c r="D61" s="43"/>
      <c r="E61" s="12"/>
      <c r="F61" s="12"/>
      <c r="G61" s="12"/>
      <c r="H61" s="12"/>
      <c r="I61" s="12"/>
      <c r="J61" s="44"/>
    </row>
    <row r="62" spans="1:10" x14ac:dyDescent="0.25">
      <c r="A62" s="22"/>
      <c r="B62" s="23" t="s">
        <v>22</v>
      </c>
      <c r="C62" s="12"/>
      <c r="D62" s="43"/>
      <c r="E62" s="12"/>
      <c r="F62" s="52"/>
      <c r="G62" s="12"/>
      <c r="H62" s="12"/>
      <c r="I62" s="12"/>
      <c r="J62" s="44"/>
    </row>
    <row r="63" spans="1:10" x14ac:dyDescent="0.25">
      <c r="A63" s="22"/>
      <c r="B63" s="23" t="s">
        <v>23</v>
      </c>
      <c r="C63" s="12"/>
      <c r="D63" s="43"/>
      <c r="E63" s="12"/>
      <c r="F63" s="52"/>
      <c r="G63" s="12"/>
      <c r="H63" s="12"/>
      <c r="I63" s="12"/>
      <c r="J63" s="44"/>
    </row>
    <row r="64" spans="1:10" x14ac:dyDescent="0.25">
      <c r="A64" s="22"/>
      <c r="B64" s="23" t="s">
        <v>24</v>
      </c>
      <c r="C64" s="12"/>
      <c r="D64" s="43"/>
      <c r="E64" s="12"/>
      <c r="F64" s="53"/>
      <c r="G64" s="12"/>
      <c r="H64" s="12"/>
      <c r="I64" s="12"/>
      <c r="J64" s="44"/>
    </row>
    <row r="65" spans="1:10" x14ac:dyDescent="0.25">
      <c r="A65" s="22"/>
      <c r="B65" s="23" t="s">
        <v>25</v>
      </c>
      <c r="C65" s="12"/>
      <c r="D65" s="43"/>
      <c r="E65" s="12"/>
      <c r="F65" s="53"/>
      <c r="G65" s="12"/>
      <c r="H65" s="12"/>
      <c r="I65" s="12"/>
      <c r="J65" s="44"/>
    </row>
    <row r="66" spans="1:10" x14ac:dyDescent="0.25">
      <c r="A66" s="22"/>
      <c r="B66" s="23" t="s">
        <v>26</v>
      </c>
      <c r="C66" s="12"/>
      <c r="D66" s="43"/>
      <c r="E66" s="12"/>
      <c r="F66" s="12"/>
      <c r="G66" s="12"/>
      <c r="H66" s="12"/>
      <c r="I66" s="12"/>
      <c r="J66" s="44"/>
    </row>
    <row r="67" spans="1:10" x14ac:dyDescent="0.25">
      <c r="A67" s="22"/>
      <c r="B67" s="54"/>
      <c r="C67" s="54"/>
      <c r="D67" s="55"/>
      <c r="E67" s="54"/>
      <c r="F67" s="54"/>
      <c r="G67" s="54"/>
      <c r="H67" s="54"/>
      <c r="I67" s="54"/>
      <c r="J67" s="56"/>
    </row>
    <row r="68" spans="1:10" ht="15.75" thickBot="1" x14ac:dyDescent="0.3">
      <c r="A68" s="34"/>
      <c r="B68" s="45"/>
      <c r="C68" s="45"/>
      <c r="D68" s="46"/>
      <c r="E68" s="45"/>
      <c r="F68" s="45"/>
      <c r="G68" s="45"/>
      <c r="H68" s="45"/>
      <c r="I68" s="45"/>
      <c r="J68" s="47"/>
    </row>
    <row r="71" spans="1:10" x14ac:dyDescent="0.25">
      <c r="A71" s="8" t="s">
        <v>0</v>
      </c>
      <c r="B71" s="9"/>
      <c r="C71" s="10"/>
      <c r="D71" s="11"/>
      <c r="E71" s="8" t="s">
        <v>1</v>
      </c>
      <c r="F71" s="12"/>
      <c r="G71" s="13"/>
      <c r="H71" s="8"/>
      <c r="I71" s="8" t="s">
        <v>2</v>
      </c>
      <c r="J71" s="83">
        <v>46051</v>
      </c>
    </row>
    <row r="72" spans="1:10" ht="15.75" thickBot="1" x14ac:dyDescent="0.3">
      <c r="A72" s="8"/>
      <c r="B72" s="8"/>
      <c r="C72" s="8"/>
      <c r="D72" s="8"/>
      <c r="E72" s="8"/>
      <c r="F72" s="8"/>
      <c r="G72" s="8"/>
      <c r="H72" s="8"/>
      <c r="I72" s="8"/>
      <c r="J72" s="8"/>
    </row>
    <row r="73" spans="1:10" ht="15.75" thickBot="1" x14ac:dyDescent="0.3">
      <c r="A73" s="15" t="s">
        <v>3</v>
      </c>
      <c r="B73" s="16" t="s">
        <v>4</v>
      </c>
      <c r="C73" s="16" t="s">
        <v>5</v>
      </c>
      <c r="D73" s="16" t="s">
        <v>6</v>
      </c>
      <c r="E73" s="16" t="s">
        <v>7</v>
      </c>
      <c r="F73" s="16" t="s">
        <v>8</v>
      </c>
      <c r="G73" s="16" t="s">
        <v>9</v>
      </c>
      <c r="H73" s="16" t="s">
        <v>10</v>
      </c>
      <c r="I73" s="16" t="s">
        <v>11</v>
      </c>
      <c r="J73" s="17" t="s">
        <v>12</v>
      </c>
    </row>
    <row r="74" spans="1:10" ht="33.75" customHeight="1" x14ac:dyDescent="0.25">
      <c r="A74" s="18" t="s">
        <v>13</v>
      </c>
      <c r="B74" s="19" t="s">
        <v>14</v>
      </c>
      <c r="C74" s="24" t="s">
        <v>49</v>
      </c>
      <c r="D74" s="1" t="s">
        <v>48</v>
      </c>
      <c r="E74" s="25" t="s">
        <v>37</v>
      </c>
      <c r="F74" s="79">
        <v>64.95</v>
      </c>
      <c r="G74" s="27">
        <v>428.15</v>
      </c>
      <c r="H74" s="63">
        <v>14.81</v>
      </c>
      <c r="I74" s="63">
        <v>27.8</v>
      </c>
      <c r="J74" s="27">
        <v>29.57</v>
      </c>
    </row>
    <row r="75" spans="1:10" ht="30" x14ac:dyDescent="0.25">
      <c r="A75" s="22"/>
      <c r="B75" s="23" t="s">
        <v>15</v>
      </c>
      <c r="C75" s="57" t="s">
        <v>31</v>
      </c>
      <c r="D75" s="3" t="s">
        <v>30</v>
      </c>
      <c r="E75" s="32">
        <v>200</v>
      </c>
      <c r="F75" s="58">
        <v>8</v>
      </c>
      <c r="G75" s="3">
        <v>132.80000000000001</v>
      </c>
      <c r="H75" s="3">
        <v>0.66</v>
      </c>
      <c r="I75" s="33">
        <v>0.09</v>
      </c>
      <c r="J75" s="3">
        <v>32.01</v>
      </c>
    </row>
    <row r="76" spans="1:10" x14ac:dyDescent="0.25">
      <c r="A76" s="22"/>
      <c r="B76" s="23" t="s">
        <v>16</v>
      </c>
      <c r="C76" s="24"/>
      <c r="D76" s="2" t="s">
        <v>28</v>
      </c>
      <c r="E76" s="28">
        <v>30</v>
      </c>
      <c r="F76" s="29">
        <v>3.9</v>
      </c>
      <c r="G76" s="27">
        <v>70.14</v>
      </c>
      <c r="H76" s="27">
        <v>2.37</v>
      </c>
      <c r="I76" s="27">
        <v>0.3</v>
      </c>
      <c r="J76" s="27">
        <v>14.49</v>
      </c>
    </row>
    <row r="77" spans="1:10" ht="30" x14ac:dyDescent="0.25">
      <c r="A77" s="22"/>
      <c r="B77" s="31" t="s">
        <v>20</v>
      </c>
      <c r="C77" s="24" t="s">
        <v>33</v>
      </c>
      <c r="D77" s="3" t="s">
        <v>32</v>
      </c>
      <c r="E77" s="32">
        <v>60</v>
      </c>
      <c r="F77" s="32">
        <v>6.25</v>
      </c>
      <c r="G77" s="33">
        <v>36.24</v>
      </c>
      <c r="H77" s="33">
        <v>0.79</v>
      </c>
      <c r="I77" s="33">
        <v>1.95</v>
      </c>
      <c r="J77" s="33">
        <v>3.88</v>
      </c>
    </row>
    <row r="78" spans="1:10" ht="15.75" thickBot="1" x14ac:dyDescent="0.3">
      <c r="A78" s="34"/>
      <c r="B78" s="35"/>
      <c r="C78" s="24"/>
      <c r="D78" s="2" t="s">
        <v>56</v>
      </c>
      <c r="E78" s="28">
        <v>200</v>
      </c>
      <c r="F78" s="29">
        <v>31</v>
      </c>
      <c r="G78" s="27">
        <v>60</v>
      </c>
      <c r="H78" s="27">
        <v>3</v>
      </c>
      <c r="I78" s="27">
        <v>3.2</v>
      </c>
      <c r="J78" s="27">
        <v>4.7</v>
      </c>
    </row>
    <row r="79" spans="1:10" ht="15.75" thickBot="1" x14ac:dyDescent="0.3">
      <c r="A79" s="22"/>
      <c r="B79" s="65"/>
      <c r="C79" s="66"/>
      <c r="D79" s="2"/>
      <c r="E79" s="28">
        <f>150+100+200+30+60+200</f>
        <v>740</v>
      </c>
      <c r="F79" s="67">
        <f>SUM(F74:F78)</f>
        <v>114.10000000000001</v>
      </c>
      <c r="G79" s="69">
        <f>SUM(G74:G78)</f>
        <v>727.33</v>
      </c>
      <c r="H79" s="69">
        <f>SUM(H74:H78)</f>
        <v>21.63</v>
      </c>
      <c r="I79" s="69">
        <f>SUM(I74:I78)</f>
        <v>33.340000000000003</v>
      </c>
      <c r="J79" s="69">
        <f>SUM(J74:J78)</f>
        <v>84.649999999999991</v>
      </c>
    </row>
    <row r="80" spans="1:10" x14ac:dyDescent="0.25">
      <c r="A80" s="18" t="s">
        <v>17</v>
      </c>
      <c r="B80" s="37" t="s">
        <v>18</v>
      </c>
      <c r="C80" s="74"/>
      <c r="D80" s="75"/>
      <c r="E80" s="74"/>
      <c r="F80" s="74"/>
      <c r="G80" s="74"/>
      <c r="H80" s="74"/>
      <c r="I80" s="74"/>
      <c r="J80" s="80"/>
    </row>
    <row r="81" spans="1:10" x14ac:dyDescent="0.25">
      <c r="A81" s="22"/>
      <c r="B81" s="12"/>
      <c r="C81" s="12"/>
      <c r="D81" s="43"/>
      <c r="E81" s="12"/>
      <c r="F81" s="12"/>
      <c r="G81" s="12"/>
      <c r="H81" s="12"/>
      <c r="I81" s="12"/>
      <c r="J81" s="44"/>
    </row>
    <row r="82" spans="1:10" ht="15.75" thickBot="1" x14ac:dyDescent="0.3">
      <c r="A82" s="34"/>
      <c r="B82" s="45"/>
      <c r="C82" s="45"/>
      <c r="D82" s="46"/>
      <c r="E82" s="45"/>
      <c r="F82" s="45"/>
      <c r="G82" s="45"/>
      <c r="H82" s="45"/>
      <c r="I82" s="45"/>
      <c r="J82" s="47"/>
    </row>
    <row r="83" spans="1:10" x14ac:dyDescent="0.25">
      <c r="A83" s="22" t="s">
        <v>19</v>
      </c>
      <c r="B83" s="48" t="s">
        <v>20</v>
      </c>
      <c r="C83" s="49"/>
      <c r="D83" s="50"/>
      <c r="E83" s="49"/>
      <c r="F83" s="49"/>
      <c r="G83" s="49"/>
      <c r="H83" s="49"/>
      <c r="I83" s="49"/>
      <c r="J83" s="51"/>
    </row>
    <row r="84" spans="1:10" x14ac:dyDescent="0.25">
      <c r="A84" s="22"/>
      <c r="B84" s="23" t="s">
        <v>21</v>
      </c>
      <c r="C84" s="12"/>
      <c r="D84" s="43"/>
      <c r="E84" s="12"/>
      <c r="F84" s="12"/>
      <c r="G84" s="12"/>
      <c r="H84" s="12"/>
      <c r="I84" s="12"/>
      <c r="J84" s="44"/>
    </row>
    <row r="85" spans="1:10" x14ac:dyDescent="0.25">
      <c r="A85" s="22"/>
      <c r="B85" s="23" t="s">
        <v>22</v>
      </c>
      <c r="C85" s="12"/>
      <c r="D85" s="43"/>
      <c r="E85" s="12"/>
      <c r="F85" s="52"/>
      <c r="G85" s="12"/>
      <c r="H85" s="12"/>
      <c r="I85" s="12"/>
      <c r="J85" s="44"/>
    </row>
    <row r="86" spans="1:10" x14ac:dyDescent="0.25">
      <c r="A86" s="22"/>
      <c r="B86" s="23" t="s">
        <v>23</v>
      </c>
      <c r="C86" s="12"/>
      <c r="D86" s="43"/>
      <c r="E86" s="12"/>
      <c r="F86" s="52"/>
      <c r="G86" s="12"/>
      <c r="H86" s="12"/>
      <c r="I86" s="12"/>
      <c r="J86" s="44"/>
    </row>
    <row r="87" spans="1:10" x14ac:dyDescent="0.25">
      <c r="A87" s="22"/>
      <c r="B87" s="23" t="s">
        <v>24</v>
      </c>
      <c r="C87" s="12"/>
      <c r="D87" s="43"/>
      <c r="E87" s="12"/>
      <c r="F87" s="53"/>
      <c r="G87" s="12"/>
      <c r="H87" s="12"/>
      <c r="I87" s="12"/>
      <c r="J87" s="44"/>
    </row>
    <row r="88" spans="1:10" x14ac:dyDescent="0.25">
      <c r="A88" s="22"/>
      <c r="B88" s="23" t="s">
        <v>25</v>
      </c>
      <c r="C88" s="12"/>
      <c r="D88" s="43"/>
      <c r="E88" s="12"/>
      <c r="F88" s="53"/>
      <c r="G88" s="12"/>
      <c r="H88" s="12"/>
      <c r="I88" s="12"/>
      <c r="J88" s="44"/>
    </row>
    <row r="89" spans="1:10" x14ac:dyDescent="0.25">
      <c r="A89" s="22"/>
      <c r="B89" s="23" t="s">
        <v>26</v>
      </c>
      <c r="C89" s="12"/>
      <c r="D89" s="43"/>
      <c r="E89" s="12"/>
      <c r="F89" s="12"/>
      <c r="G89" s="12"/>
      <c r="H89" s="12"/>
      <c r="I89" s="12"/>
      <c r="J89" s="44"/>
    </row>
    <row r="90" spans="1:10" x14ac:dyDescent="0.25">
      <c r="A90" s="22"/>
      <c r="B90" s="54"/>
      <c r="C90" s="54"/>
      <c r="D90" s="55"/>
      <c r="E90" s="54"/>
      <c r="F90" s="54"/>
      <c r="G90" s="54"/>
      <c r="H90" s="54"/>
      <c r="I90" s="54"/>
      <c r="J90" s="56"/>
    </row>
    <row r="91" spans="1:10" ht="15.75" thickBot="1" x14ac:dyDescent="0.3">
      <c r="A91" s="34"/>
      <c r="B91" s="45"/>
      <c r="C91" s="45"/>
      <c r="D91" s="46"/>
      <c r="E91" s="45"/>
      <c r="F91" s="45"/>
      <c r="G91" s="45"/>
      <c r="H91" s="45"/>
      <c r="I91" s="45"/>
      <c r="J91" s="47"/>
    </row>
    <row r="94" spans="1:10" x14ac:dyDescent="0.25">
      <c r="A94" s="8" t="s">
        <v>0</v>
      </c>
      <c r="B94" s="9"/>
      <c r="C94" s="10"/>
      <c r="D94" s="11"/>
      <c r="E94" s="8" t="s">
        <v>1</v>
      </c>
      <c r="F94" s="12"/>
      <c r="G94" s="13"/>
      <c r="H94" s="8"/>
      <c r="I94" s="8" t="s">
        <v>2</v>
      </c>
      <c r="J94" s="83">
        <v>46052</v>
      </c>
    </row>
    <row r="95" spans="1:10" ht="15.75" thickBot="1" x14ac:dyDescent="0.3">
      <c r="A95" s="8"/>
      <c r="B95" s="8"/>
      <c r="C95" s="8"/>
      <c r="D95" s="8"/>
      <c r="E95" s="8"/>
      <c r="F95" s="8"/>
      <c r="G95" s="8"/>
      <c r="H95" s="8"/>
      <c r="I95" s="8"/>
      <c r="J95" s="8"/>
    </row>
    <row r="96" spans="1:10" ht="15.75" thickBot="1" x14ac:dyDescent="0.3">
      <c r="A96" s="15" t="s">
        <v>3</v>
      </c>
      <c r="B96" s="16" t="s">
        <v>4</v>
      </c>
      <c r="C96" s="16" t="s">
        <v>5</v>
      </c>
      <c r="D96" s="16" t="s">
        <v>6</v>
      </c>
      <c r="E96" s="16" t="s">
        <v>7</v>
      </c>
      <c r="F96" s="16" t="s">
        <v>8</v>
      </c>
      <c r="G96" s="16" t="s">
        <v>9</v>
      </c>
      <c r="H96" s="16" t="s">
        <v>10</v>
      </c>
      <c r="I96" s="16" t="s">
        <v>11</v>
      </c>
      <c r="J96" s="17" t="s">
        <v>12</v>
      </c>
    </row>
    <row r="97" spans="1:10" ht="30" x14ac:dyDescent="0.25">
      <c r="A97" s="18" t="s">
        <v>13</v>
      </c>
      <c r="B97" s="19" t="s">
        <v>14</v>
      </c>
      <c r="C97" s="24" t="s">
        <v>51</v>
      </c>
      <c r="D97" s="1" t="s">
        <v>50</v>
      </c>
      <c r="E97" s="25" t="s">
        <v>37</v>
      </c>
      <c r="F97" s="60">
        <v>71.2</v>
      </c>
      <c r="G97" s="27">
        <v>350.15</v>
      </c>
      <c r="H97" s="27">
        <v>15.3</v>
      </c>
      <c r="I97" s="27">
        <v>14.02</v>
      </c>
      <c r="J97" s="27">
        <v>40.68</v>
      </c>
    </row>
    <row r="98" spans="1:10" ht="30" x14ac:dyDescent="0.25">
      <c r="A98" s="22"/>
      <c r="B98" s="23" t="s">
        <v>15</v>
      </c>
      <c r="C98" s="24" t="s">
        <v>41</v>
      </c>
      <c r="D98" s="1" t="s">
        <v>40</v>
      </c>
      <c r="E98" s="25">
        <v>200</v>
      </c>
      <c r="F98" s="68">
        <v>8</v>
      </c>
      <c r="G98" s="33">
        <v>122.2</v>
      </c>
      <c r="H98" s="3">
        <v>0.35</v>
      </c>
      <c r="I98" s="33">
        <v>0.08</v>
      </c>
      <c r="J98" s="3">
        <v>29.85</v>
      </c>
    </row>
    <row r="99" spans="1:10" x14ac:dyDescent="0.25">
      <c r="A99" s="22"/>
      <c r="B99" s="23" t="s">
        <v>16</v>
      </c>
      <c r="C99" s="24"/>
      <c r="D99" s="1" t="s">
        <v>28</v>
      </c>
      <c r="E99" s="25">
        <v>50</v>
      </c>
      <c r="F99" s="60">
        <v>3.9</v>
      </c>
      <c r="G99" s="27">
        <v>93.52</v>
      </c>
      <c r="H99" s="27">
        <v>3.16</v>
      </c>
      <c r="I99" s="27">
        <v>0.4</v>
      </c>
      <c r="J99" s="27">
        <v>19.32</v>
      </c>
    </row>
    <row r="100" spans="1:10" x14ac:dyDescent="0.25">
      <c r="A100" s="22"/>
      <c r="B100" s="62"/>
      <c r="C100" s="24"/>
      <c r="D100" s="2" t="s">
        <v>56</v>
      </c>
      <c r="E100" s="28">
        <v>200</v>
      </c>
      <c r="F100" s="29">
        <v>31</v>
      </c>
      <c r="G100" s="30">
        <v>60</v>
      </c>
      <c r="H100" s="30">
        <v>3</v>
      </c>
      <c r="I100" s="30">
        <v>3.2</v>
      </c>
      <c r="J100" s="30">
        <v>4.7</v>
      </c>
    </row>
    <row r="101" spans="1:10" ht="15.75" thickBot="1" x14ac:dyDescent="0.3">
      <c r="A101" s="34"/>
      <c r="B101" s="35"/>
      <c r="C101" s="24"/>
      <c r="D101" s="1"/>
      <c r="E101" s="25"/>
      <c r="F101" s="67"/>
      <c r="G101" s="27"/>
      <c r="H101" s="27"/>
      <c r="I101" s="27"/>
      <c r="J101" s="27"/>
    </row>
    <row r="102" spans="1:10" ht="15.75" thickBot="1" x14ac:dyDescent="0.3">
      <c r="A102" s="22"/>
      <c r="B102" s="65"/>
      <c r="C102" s="66"/>
      <c r="D102" s="7"/>
      <c r="E102" s="81">
        <f>150+100+200+50+200</f>
        <v>700</v>
      </c>
      <c r="F102" s="67">
        <f>SUM(F97:F101)</f>
        <v>114.10000000000001</v>
      </c>
      <c r="G102" s="69">
        <f>SUM(G97:G101)</f>
        <v>625.87</v>
      </c>
      <c r="H102" s="69">
        <f>SUM(H97:H101)</f>
        <v>21.810000000000002</v>
      </c>
      <c r="I102" s="69">
        <f>SUM(I97:I101)</f>
        <v>17.7</v>
      </c>
      <c r="J102" s="69">
        <f>SUM(J97:J101)</f>
        <v>94.55</v>
      </c>
    </row>
    <row r="103" spans="1:10" x14ac:dyDescent="0.25">
      <c r="A103" s="18" t="s">
        <v>17</v>
      </c>
      <c r="B103" s="37" t="s">
        <v>18</v>
      </c>
      <c r="C103" s="74"/>
      <c r="D103" s="75"/>
      <c r="E103" s="76"/>
      <c r="F103" s="77"/>
      <c r="G103" s="74"/>
      <c r="H103" s="74"/>
      <c r="I103" s="74"/>
      <c r="J103" s="74"/>
    </row>
    <row r="104" spans="1:10" x14ac:dyDescent="0.25">
      <c r="A104" s="22"/>
      <c r="B104" s="12"/>
      <c r="C104" s="12"/>
      <c r="D104" s="43"/>
      <c r="E104" s="12"/>
      <c r="F104" s="12"/>
      <c r="G104" s="12"/>
      <c r="H104" s="12"/>
      <c r="I104" s="12"/>
      <c r="J104" s="44"/>
    </row>
    <row r="105" spans="1:10" ht="15.75" thickBot="1" x14ac:dyDescent="0.3">
      <c r="A105" s="34"/>
      <c r="B105" s="45"/>
      <c r="C105" s="45"/>
      <c r="D105" s="46"/>
      <c r="E105" s="45"/>
      <c r="F105" s="45"/>
      <c r="G105" s="45"/>
      <c r="H105" s="45"/>
      <c r="I105" s="45"/>
      <c r="J105" s="47"/>
    </row>
    <row r="106" spans="1:10" x14ac:dyDescent="0.25">
      <c r="A106" s="22" t="s">
        <v>19</v>
      </c>
      <c r="B106" s="48" t="s">
        <v>20</v>
      </c>
      <c r="C106" s="49"/>
      <c r="D106" s="50"/>
      <c r="E106" s="49"/>
      <c r="F106" s="49"/>
      <c r="G106" s="49"/>
      <c r="H106" s="49"/>
      <c r="I106" s="49"/>
      <c r="J106" s="51"/>
    </row>
    <row r="107" spans="1:10" x14ac:dyDescent="0.25">
      <c r="A107" s="22"/>
      <c r="B107" s="23" t="s">
        <v>21</v>
      </c>
      <c r="C107" s="12"/>
      <c r="D107" s="43"/>
      <c r="E107" s="12"/>
      <c r="F107" s="12"/>
      <c r="G107" s="12"/>
      <c r="H107" s="12"/>
      <c r="I107" s="12"/>
      <c r="J107" s="44"/>
    </row>
    <row r="108" spans="1:10" x14ac:dyDescent="0.25">
      <c r="A108" s="22"/>
      <c r="B108" s="23" t="s">
        <v>22</v>
      </c>
      <c r="C108" s="12"/>
      <c r="D108" s="43"/>
      <c r="E108" s="12"/>
      <c r="F108" s="52"/>
      <c r="G108" s="12"/>
      <c r="H108" s="12"/>
      <c r="I108" s="12"/>
      <c r="J108" s="44"/>
    </row>
    <row r="109" spans="1:10" x14ac:dyDescent="0.25">
      <c r="A109" s="22"/>
      <c r="B109" s="23" t="s">
        <v>23</v>
      </c>
      <c r="C109" s="12"/>
      <c r="D109" s="43"/>
      <c r="E109" s="12"/>
      <c r="F109" s="52"/>
      <c r="G109" s="12"/>
      <c r="H109" s="12"/>
      <c r="I109" s="12"/>
      <c r="J109" s="44"/>
    </row>
    <row r="110" spans="1:10" x14ac:dyDescent="0.25">
      <c r="A110" s="22"/>
      <c r="B110" s="23" t="s">
        <v>24</v>
      </c>
      <c r="C110" s="12"/>
      <c r="D110" s="43"/>
      <c r="E110" s="12"/>
      <c r="F110" s="53"/>
      <c r="G110" s="12"/>
      <c r="H110" s="12"/>
      <c r="I110" s="12"/>
      <c r="J110" s="44"/>
    </row>
    <row r="111" spans="1:10" x14ac:dyDescent="0.25">
      <c r="A111" s="22"/>
      <c r="B111" s="23" t="s">
        <v>25</v>
      </c>
      <c r="C111" s="12"/>
      <c r="D111" s="43"/>
      <c r="E111" s="12"/>
      <c r="F111" s="53"/>
      <c r="G111" s="12"/>
      <c r="H111" s="12"/>
      <c r="I111" s="12"/>
      <c r="J111" s="44"/>
    </row>
    <row r="112" spans="1:10" x14ac:dyDescent="0.25">
      <c r="A112" s="22"/>
      <c r="B112" s="23" t="s">
        <v>26</v>
      </c>
      <c r="C112" s="12"/>
      <c r="D112" s="43"/>
      <c r="E112" s="12"/>
      <c r="F112" s="12"/>
      <c r="G112" s="12"/>
      <c r="H112" s="12"/>
      <c r="I112" s="12"/>
      <c r="J112" s="44"/>
    </row>
    <row r="113" spans="1:10" x14ac:dyDescent="0.25">
      <c r="A113" s="22"/>
      <c r="B113" s="54"/>
      <c r="C113" s="54"/>
      <c r="D113" s="55"/>
      <c r="E113" s="54"/>
      <c r="F113" s="54"/>
      <c r="G113" s="54"/>
      <c r="H113" s="54"/>
      <c r="I113" s="54"/>
      <c r="J113" s="56"/>
    </row>
    <row r="114" spans="1:10" ht="15.75" thickBot="1" x14ac:dyDescent="0.3">
      <c r="A114" s="34"/>
      <c r="B114" s="45"/>
      <c r="C114" s="45"/>
      <c r="D114" s="46"/>
      <c r="E114" s="45"/>
      <c r="F114" s="45"/>
      <c r="G114" s="45"/>
      <c r="H114" s="45"/>
      <c r="I114" s="45"/>
      <c r="J114" s="4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114,10р с 01.09.2025 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2024-03-06T10:23:40Z</cp:lastPrinted>
  <dcterms:created xsi:type="dcterms:W3CDTF">2013-09-10T06:11:45Z</dcterms:created>
  <dcterms:modified xsi:type="dcterms:W3CDTF">2026-01-25T13:37:49Z</dcterms:modified>
</cp:coreProperties>
</file>