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102" i="24" l="1"/>
  <c r="E79" i="24"/>
  <c r="E56" i="24"/>
  <c r="E34" i="24"/>
  <c r="E11" i="24"/>
  <c r="J102" i="24"/>
  <c r="I102" i="24"/>
  <c r="H102" i="24"/>
  <c r="G102" i="24"/>
  <c r="F102" i="24"/>
  <c r="J79" i="24"/>
  <c r="I79" i="24"/>
  <c r="H79" i="24"/>
  <c r="G79" i="24"/>
  <c r="F79" i="24"/>
  <c r="J56" i="24"/>
  <c r="I56" i="24"/>
  <c r="H56" i="24"/>
  <c r="G56" i="24"/>
  <c r="F56" i="24"/>
  <c r="J34" i="24"/>
  <c r="I34" i="24"/>
  <c r="H34" i="24"/>
  <c r="G34" i="24"/>
  <c r="F34" i="24"/>
  <c r="J11" i="24"/>
  <c r="I11" i="24"/>
  <c r="H11" i="24"/>
  <c r="G11" i="24"/>
  <c r="F11" i="24"/>
</calcChain>
</file>

<file path=xl/sharedStrings.xml><?xml version="1.0" encoding="utf-8"?>
<sst xmlns="http://schemas.openxmlformats.org/spreadsheetml/2006/main" count="173" uniqueCount="56">
  <si>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</si>
  <si>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</si>
  <si>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</si>
  <si>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</si>
  <si>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</si>
  <si>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</si>
  <si>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</si>
  <si>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</si>
  <si>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</si>
  <si>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</si>
  <si>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</si>
  <si>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</si>
  <si>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</si>
  <si>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</si>
  <si>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</si>
  <si>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</si>
  <si>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</si>
  <si>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</si>
  <si>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</si>
  <si>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</si>
  <si>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</si>
  <si>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</si>
  <si>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</si>
  <si>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</si>
  <si>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</si>
  <si>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</si>
  <si>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</si>
  <si>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</si>
  <si>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</si>
  <si>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</si>
  <si>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</si>
  <si>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</si>
  <si>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</si>
  <si>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</si>
  <si>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</si>
  <si>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</si>
  <si>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</si>
  <si>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</si>
  <si>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</si>
  <si>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</si>
  <si>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</si>
  <si>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</si>
  <si>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</si>
  <si>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</si>
  <si>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</si>
  <si>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</si>
  <si>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</si>
  <si>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</si>
  <si>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</si>
  <si>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</si>
  <si>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</si>
  <si>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</si>
  <si>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</si>
  <si>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</si>
  <si>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</si>
  <si>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60/10/10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</si>
</sst>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4"/>
  <sheetViews>
    <sheetView tabSelected="1" view="pageBreakPreview" topLeftCell="A64" zoomScaleNormal="100" zoomScaleSheetLayoutView="100" workbookViewId="0">
      <selection activeCell="J95" sqref="J9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3" spans="1:10" x14ac:dyDescent="0.25">
      <c r="A3" s="8" t="s">
        <v>0</v>
      </c>
      <c r="B3" s="9"/>
      <c r="C3" s="10"/>
      <c r="D3" s="11"/>
      <c r="E3" s="8" t="s">
        <v>1</v>
      </c>
      <c r="F3" s="12"/>
      <c r="G3" s="13"/>
      <c r="H3" s="8"/>
      <c r="I3" s="8" t="s">
        <v>2</v>
      </c>
      <c r="J3" s="84">
        <v>46062</v>
      </c>
    </row>
    <row r="4" spans="1:10" ht="15.75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.75" thickBot="1" x14ac:dyDescent="0.3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 t="s">
        <v>12</v>
      </c>
    </row>
    <row r="6" spans="1:10" ht="30" x14ac:dyDescent="0.25">
      <c r="A6" s="18" t="s">
        <v>13</v>
      </c>
      <c r="B6" s="19" t="s">
        <v>14</v>
      </c>
      <c r="C6" s="24" t="s">
        <v>44</v>
      </c>
      <c r="D6" s="1" t="s">
        <v>42</v>
      </c>
      <c r="E6" s="25" t="s">
        <v>43</v>
      </c>
      <c r="F6" s="68">
        <v>61.9</v>
      </c>
      <c r="G6" s="27">
        <v>256.10000000000002</v>
      </c>
      <c r="H6" s="63">
        <v>6.94</v>
      </c>
      <c r="I6" s="63">
        <v>8.15</v>
      </c>
      <c r="J6" s="63">
        <v>38.42</v>
      </c>
    </row>
    <row r="7" spans="1:10" ht="30" x14ac:dyDescent="0.25">
      <c r="A7" s="22"/>
      <c r="B7" s="23" t="s">
        <v>15</v>
      </c>
      <c r="C7" s="24" t="s">
        <v>29</v>
      </c>
      <c r="D7" s="1" t="s">
        <v>27</v>
      </c>
      <c r="E7" s="25">
        <v>215</v>
      </c>
      <c r="F7" s="26">
        <v>3.74</v>
      </c>
      <c r="G7" s="61">
        <v>60</v>
      </c>
      <c r="H7" s="61">
        <v>0.53</v>
      </c>
      <c r="I7" s="61">
        <v>0.02</v>
      </c>
      <c r="J7" s="61">
        <v>15</v>
      </c>
    </row>
    <row r="8" spans="1:10" ht="30" x14ac:dyDescent="0.25">
      <c r="A8" s="22"/>
      <c r="B8" s="23" t="s">
        <v>16</v>
      </c>
      <c r="C8" s="70"/>
      <c r="D8" s="1" t="s">
        <v>54</v>
      </c>
      <c r="E8" s="25" t="s">
        <v>55</v>
      </c>
      <c r="F8" s="60">
        <v>27.27</v>
      </c>
      <c r="G8" s="27">
        <v>242</v>
      </c>
      <c r="H8" s="27">
        <v>7.16</v>
      </c>
      <c r="I8" s="27">
        <v>10.75</v>
      </c>
      <c r="J8" s="27">
        <v>29.11</v>
      </c>
    </row>
    <row r="9" spans="1:10" x14ac:dyDescent="0.25">
      <c r="A9" s="22"/>
      <c r="B9" s="62"/>
      <c r="C9" s="70"/>
      <c r="D9" s="1"/>
      <c r="E9" s="25"/>
      <c r="F9" s="29"/>
      <c r="G9" s="27"/>
      <c r="H9" s="27"/>
      <c r="I9" s="27"/>
      <c r="J9" s="27"/>
    </row>
    <row r="10" spans="1:10" x14ac:dyDescent="0.25">
      <c r="A10" s="22"/>
      <c r="B10" s="31"/>
      <c r="C10" s="24"/>
      <c r="D10" s="6"/>
      <c r="E10" s="71"/>
      <c r="F10" s="67"/>
      <c r="G10" s="82"/>
      <c r="H10" s="82"/>
      <c r="I10" s="82"/>
      <c r="J10" s="82"/>
    </row>
    <row r="11" spans="1:10" ht="15.75" thickBot="1" x14ac:dyDescent="0.3">
      <c r="A11" s="34"/>
      <c r="B11" s="35"/>
      <c r="C11" s="24"/>
      <c r="D11" s="2"/>
      <c r="E11" s="28">
        <f>235+215+60+20</f>
        <v>530</v>
      </c>
      <c r="F11" s="67">
        <f>SUM(F6:F10)</f>
        <v>92.91</v>
      </c>
      <c r="G11" s="69">
        <f>SUM(G6:G10)</f>
        <v>558.1</v>
      </c>
      <c r="H11" s="69">
        <f>SUM(H6:H10)</f>
        <v>14.63</v>
      </c>
      <c r="I11" s="69">
        <f>SUM(I6:I10)</f>
        <v>18.920000000000002</v>
      </c>
      <c r="J11" s="69">
        <f>SUM(J6:J10)</f>
        <v>82.53</v>
      </c>
    </row>
    <row r="12" spans="1:10" x14ac:dyDescent="0.25">
      <c r="A12" s="18" t="s">
        <v>17</v>
      </c>
      <c r="B12" s="37" t="s">
        <v>18</v>
      </c>
      <c r="C12" s="38"/>
      <c r="D12" s="39"/>
      <c r="E12" s="38"/>
      <c r="F12" s="38"/>
      <c r="G12" s="38"/>
      <c r="H12" s="38"/>
      <c r="I12" s="38"/>
      <c r="J12" s="59"/>
    </row>
    <row r="13" spans="1:10" x14ac:dyDescent="0.25">
      <c r="A13" s="22"/>
      <c r="B13" s="12"/>
      <c r="C13" s="12"/>
      <c r="D13" s="43"/>
      <c r="E13" s="12"/>
      <c r="F13" s="12"/>
      <c r="G13" s="12"/>
      <c r="H13" s="12"/>
      <c r="I13" s="12"/>
      <c r="J13" s="44"/>
    </row>
    <row r="14" spans="1:10" ht="15.75" thickBot="1" x14ac:dyDescent="0.3">
      <c r="A14" s="34"/>
      <c r="B14" s="45"/>
      <c r="C14" s="45"/>
      <c r="D14" s="46"/>
      <c r="E14" s="45"/>
      <c r="F14" s="45"/>
      <c r="G14" s="45"/>
      <c r="H14" s="45"/>
      <c r="I14" s="45"/>
      <c r="J14" s="47"/>
    </row>
    <row r="15" spans="1:10" x14ac:dyDescent="0.25">
      <c r="A15" s="22" t="s">
        <v>19</v>
      </c>
      <c r="B15" s="48" t="s">
        <v>20</v>
      </c>
      <c r="C15" s="49"/>
      <c r="D15" s="50"/>
      <c r="E15" s="49"/>
      <c r="F15" s="49"/>
      <c r="G15" s="49"/>
      <c r="H15" s="49"/>
      <c r="I15" s="49"/>
      <c r="J15" s="51"/>
    </row>
    <row r="16" spans="1:10" x14ac:dyDescent="0.25">
      <c r="A16" s="22"/>
      <c r="B16" s="23" t="s">
        <v>21</v>
      </c>
      <c r="C16" s="12"/>
      <c r="D16" s="43"/>
      <c r="E16" s="12"/>
      <c r="F16" s="12"/>
      <c r="G16" s="12"/>
      <c r="H16" s="12"/>
      <c r="I16" s="12"/>
      <c r="J16" s="44"/>
    </row>
    <row r="17" spans="1:10" x14ac:dyDescent="0.25">
      <c r="A17" s="22"/>
      <c r="B17" s="23" t="s">
        <v>22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23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24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25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26</v>
      </c>
      <c r="C21" s="12"/>
      <c r="D21" s="43"/>
      <c r="E21" s="12"/>
      <c r="F21" s="12"/>
      <c r="G21" s="12"/>
      <c r="H21" s="12"/>
      <c r="I21" s="12"/>
      <c r="J21" s="44"/>
    </row>
    <row r="22" spans="1:10" x14ac:dyDescent="0.25">
      <c r="A22" s="22"/>
      <c r="B22" s="54"/>
      <c r="C22" s="54"/>
      <c r="D22" s="55"/>
      <c r="E22" s="54"/>
      <c r="F22" s="54"/>
      <c r="G22" s="54"/>
      <c r="H22" s="54"/>
      <c r="I22" s="54"/>
      <c r="J22" s="56"/>
    </row>
    <row r="23" spans="1:10" ht="15.75" thickBot="1" x14ac:dyDescent="0.3">
      <c r="A23" s="34"/>
      <c r="B23" s="45"/>
      <c r="C23" s="45"/>
      <c r="D23" s="46"/>
      <c r="E23" s="45"/>
      <c r="F23" s="45"/>
      <c r="G23" s="45"/>
      <c r="H23" s="45"/>
      <c r="I23" s="45"/>
      <c r="J23" s="47"/>
    </row>
    <row r="26" spans="1:10" x14ac:dyDescent="0.25">
      <c r="A26" s="8" t="s">
        <v>0</v>
      </c>
      <c r="B26" s="9"/>
      <c r="C26" s="10"/>
      <c r="D26" s="11"/>
      <c r="E26" s="8" t="s">
        <v>1</v>
      </c>
      <c r="F26" s="12"/>
      <c r="G26" s="13"/>
      <c r="H26" s="8"/>
      <c r="I26" s="8" t="s">
        <v>2</v>
      </c>
      <c r="J26" s="84">
        <v>46063</v>
      </c>
    </row>
    <row r="27" spans="1:10" ht="15.75" thickBo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.75" thickBot="1" x14ac:dyDescent="0.3">
      <c r="A28" s="15" t="s">
        <v>3</v>
      </c>
      <c r="B28" s="16" t="s">
        <v>4</v>
      </c>
      <c r="C28" s="16" t="s">
        <v>5</v>
      </c>
      <c r="D28" s="16" t="s">
        <v>6</v>
      </c>
      <c r="E28" s="16" t="s">
        <v>7</v>
      </c>
      <c r="F28" s="16" t="s">
        <v>8</v>
      </c>
      <c r="G28" s="16" t="s">
        <v>9</v>
      </c>
      <c r="H28" s="16" t="s">
        <v>10</v>
      </c>
      <c r="I28" s="16" t="s">
        <v>11</v>
      </c>
      <c r="J28" s="17" t="s">
        <v>12</v>
      </c>
    </row>
    <row r="29" spans="1:10" ht="30" x14ac:dyDescent="0.25">
      <c r="A29" s="18" t="s">
        <v>13</v>
      </c>
      <c r="B29" s="19" t="s">
        <v>14</v>
      </c>
      <c r="C29" s="57" t="s">
        <v>45</v>
      </c>
      <c r="D29" s="3" t="s">
        <v>35</v>
      </c>
      <c r="E29" s="32" t="s">
        <v>36</v>
      </c>
      <c r="F29" s="58">
        <v>65.91</v>
      </c>
      <c r="G29" s="21">
        <v>466.75</v>
      </c>
      <c r="H29" s="21">
        <v>15.56</v>
      </c>
      <c r="I29" s="21">
        <v>22.2</v>
      </c>
      <c r="J29" s="21">
        <v>50.25</v>
      </c>
    </row>
    <row r="30" spans="1:10" ht="30" x14ac:dyDescent="0.25">
      <c r="A30" s="22"/>
      <c r="B30" s="23" t="s">
        <v>15</v>
      </c>
      <c r="C30" s="64" t="s">
        <v>52</v>
      </c>
      <c r="D30" s="1" t="s">
        <v>53</v>
      </c>
      <c r="E30" s="25">
        <v>200</v>
      </c>
      <c r="F30" s="60">
        <v>20.399999999999999</v>
      </c>
      <c r="G30" s="61">
        <v>114.6</v>
      </c>
      <c r="H30" s="61">
        <v>0.16</v>
      </c>
      <c r="I30" s="61">
        <v>0</v>
      </c>
      <c r="J30" s="61">
        <v>27.87</v>
      </c>
    </row>
    <row r="31" spans="1:10" x14ac:dyDescent="0.25">
      <c r="A31" s="22"/>
      <c r="B31" s="23" t="s">
        <v>16</v>
      </c>
      <c r="C31" s="70"/>
      <c r="D31" s="1" t="s">
        <v>28</v>
      </c>
      <c r="E31" s="25">
        <v>60</v>
      </c>
      <c r="F31" s="83">
        <v>6.6</v>
      </c>
      <c r="G31" s="21">
        <v>140.28</v>
      </c>
      <c r="H31" s="21">
        <v>4.74</v>
      </c>
      <c r="I31" s="21">
        <v>0.6</v>
      </c>
      <c r="J31" s="21">
        <v>28.98</v>
      </c>
    </row>
    <row r="32" spans="1:10" x14ac:dyDescent="0.25">
      <c r="A32" s="22"/>
      <c r="B32" s="62" t="s">
        <v>20</v>
      </c>
      <c r="C32" s="70"/>
      <c r="D32" s="1"/>
      <c r="E32" s="25"/>
      <c r="F32" s="29"/>
      <c r="G32" s="27"/>
      <c r="H32" s="27"/>
      <c r="I32" s="27"/>
      <c r="J32" s="27"/>
    </row>
    <row r="33" spans="1:10" ht="15.75" thickBot="1" x14ac:dyDescent="0.3">
      <c r="A33" s="34"/>
      <c r="B33" s="35"/>
      <c r="C33" s="24"/>
      <c r="D33" s="6"/>
      <c r="E33" s="71"/>
      <c r="F33" s="36"/>
      <c r="G33" s="73"/>
      <c r="H33" s="73"/>
      <c r="I33" s="73"/>
      <c r="J33" s="73"/>
    </row>
    <row r="34" spans="1:10" x14ac:dyDescent="0.25">
      <c r="A34" s="18" t="s">
        <v>17</v>
      </c>
      <c r="B34" s="37" t="s">
        <v>18</v>
      </c>
      <c r="C34" s="38"/>
      <c r="D34" s="39"/>
      <c r="E34" s="40">
        <f>150+110+200+60</f>
        <v>520</v>
      </c>
      <c r="F34" s="41">
        <f>SUM(F29:F33)</f>
        <v>92.91</v>
      </c>
      <c r="G34" s="40">
        <f>SUM(G29:G33)</f>
        <v>721.63</v>
      </c>
      <c r="H34" s="38">
        <f>SUM(H29:H33)</f>
        <v>20.46</v>
      </c>
      <c r="I34" s="42">
        <f>SUM(I29:I33)</f>
        <v>22.8</v>
      </c>
      <c r="J34" s="42">
        <f>SUM(J29:J33)</f>
        <v>107.10000000000001</v>
      </c>
    </row>
    <row r="35" spans="1:10" x14ac:dyDescent="0.25">
      <c r="A35" s="22"/>
      <c r="B35" s="12"/>
      <c r="C35" s="12"/>
      <c r="D35" s="43"/>
      <c r="E35" s="12"/>
      <c r="F35" s="12"/>
      <c r="G35" s="12"/>
      <c r="H35" s="12"/>
      <c r="I35" s="12"/>
      <c r="J35" s="44"/>
    </row>
    <row r="36" spans="1:10" ht="15.75" thickBot="1" x14ac:dyDescent="0.3">
      <c r="A36" s="34"/>
      <c r="B36" s="45"/>
      <c r="C36" s="45"/>
      <c r="D36" s="46"/>
      <c r="E36" s="45"/>
      <c r="F36" s="45"/>
      <c r="G36" s="45"/>
      <c r="H36" s="45"/>
      <c r="I36" s="45"/>
      <c r="J36" s="47"/>
    </row>
    <row r="37" spans="1:10" x14ac:dyDescent="0.25">
      <c r="A37" s="22" t="s">
        <v>19</v>
      </c>
      <c r="B37" s="48" t="s">
        <v>20</v>
      </c>
      <c r="C37" s="49"/>
      <c r="D37" s="50"/>
      <c r="E37" s="49"/>
      <c r="F37" s="49"/>
      <c r="G37" s="49"/>
      <c r="H37" s="49"/>
      <c r="I37" s="49"/>
      <c r="J37" s="51"/>
    </row>
    <row r="38" spans="1:10" x14ac:dyDescent="0.25">
      <c r="A38" s="22"/>
      <c r="B38" s="23" t="s">
        <v>21</v>
      </c>
      <c r="C38" s="12"/>
      <c r="D38" s="43"/>
      <c r="E38" s="12"/>
      <c r="F38" s="12"/>
      <c r="G38" s="12"/>
      <c r="H38" s="12"/>
      <c r="I38" s="12"/>
      <c r="J38" s="44"/>
    </row>
    <row r="39" spans="1:10" x14ac:dyDescent="0.25">
      <c r="A39" s="22"/>
      <c r="B39" s="23" t="s">
        <v>22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23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24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25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26</v>
      </c>
      <c r="C43" s="12"/>
      <c r="D43" s="43"/>
      <c r="E43" s="12"/>
      <c r="F43" s="12"/>
      <c r="G43" s="12"/>
      <c r="H43" s="12"/>
      <c r="I43" s="12"/>
      <c r="J43" s="44"/>
    </row>
    <row r="44" spans="1:10" x14ac:dyDescent="0.25">
      <c r="A44" s="22"/>
      <c r="B44" s="54"/>
      <c r="C44" s="54"/>
      <c r="D44" s="55"/>
      <c r="E44" s="54"/>
      <c r="F44" s="54"/>
      <c r="G44" s="54"/>
      <c r="H44" s="54"/>
      <c r="I44" s="54"/>
      <c r="J44" s="56"/>
    </row>
    <row r="45" spans="1:10" ht="15.75" thickBot="1" x14ac:dyDescent="0.3">
      <c r="A45" s="34"/>
      <c r="B45" s="45"/>
      <c r="C45" s="45"/>
      <c r="D45" s="46"/>
      <c r="E45" s="45"/>
      <c r="F45" s="45"/>
      <c r="G45" s="45"/>
      <c r="H45" s="45"/>
      <c r="I45" s="45"/>
      <c r="J45" s="47"/>
    </row>
    <row r="48" spans="1:10" x14ac:dyDescent="0.25">
      <c r="A48" s="8" t="s">
        <v>0</v>
      </c>
      <c r="B48" s="9"/>
      <c r="C48" s="10"/>
      <c r="D48" s="11"/>
      <c r="E48" s="8" t="s">
        <v>1</v>
      </c>
      <c r="F48" s="12"/>
      <c r="G48" s="13"/>
      <c r="H48" s="8"/>
      <c r="I48" s="8" t="s">
        <v>2</v>
      </c>
      <c r="J48" s="84">
        <v>46064</v>
      </c>
    </row>
    <row r="49" spans="1:10" ht="15.75" thickBo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5.75" thickBot="1" x14ac:dyDescent="0.3">
      <c r="A50" s="15" t="s">
        <v>3</v>
      </c>
      <c r="B50" s="16" t="s">
        <v>4</v>
      </c>
      <c r="C50" s="16" t="s">
        <v>5</v>
      </c>
      <c r="D50" s="16" t="s">
        <v>6</v>
      </c>
      <c r="E50" s="16" t="s">
        <v>7</v>
      </c>
      <c r="F50" s="16" t="s">
        <v>8</v>
      </c>
      <c r="G50" s="16" t="s">
        <v>9</v>
      </c>
      <c r="H50" s="16" t="s">
        <v>10</v>
      </c>
      <c r="I50" s="16" t="s">
        <v>11</v>
      </c>
      <c r="J50" s="17" t="s">
        <v>12</v>
      </c>
    </row>
    <row r="51" spans="1:10" ht="30" x14ac:dyDescent="0.25">
      <c r="A51" s="18" t="s">
        <v>13</v>
      </c>
      <c r="B51" s="19" t="s">
        <v>14</v>
      </c>
      <c r="C51" s="20" t="s">
        <v>46</v>
      </c>
      <c r="D51" s="3" t="s">
        <v>47</v>
      </c>
      <c r="E51" s="4" t="s">
        <v>38</v>
      </c>
      <c r="F51" s="5">
        <v>78.180000000000007</v>
      </c>
      <c r="G51" s="21">
        <v>519.35</v>
      </c>
      <c r="H51" s="21">
        <v>19.21</v>
      </c>
      <c r="I51" s="21">
        <v>28.33</v>
      </c>
      <c r="J51" s="21">
        <v>44.75</v>
      </c>
    </row>
    <row r="52" spans="1:10" ht="30" x14ac:dyDescent="0.25">
      <c r="A52" s="22"/>
      <c r="B52" s="23" t="s">
        <v>15</v>
      </c>
      <c r="C52" s="24" t="s">
        <v>29</v>
      </c>
      <c r="D52" s="1" t="s">
        <v>27</v>
      </c>
      <c r="E52" s="25">
        <v>215</v>
      </c>
      <c r="F52" s="26">
        <v>3.74</v>
      </c>
      <c r="G52" s="61">
        <v>60</v>
      </c>
      <c r="H52" s="61">
        <v>0.53</v>
      </c>
      <c r="I52" s="61">
        <v>0.02</v>
      </c>
      <c r="J52" s="61">
        <v>15</v>
      </c>
    </row>
    <row r="53" spans="1:10" x14ac:dyDescent="0.25">
      <c r="A53" s="22"/>
      <c r="B53" s="23" t="s">
        <v>16</v>
      </c>
      <c r="C53" s="24"/>
      <c r="D53" s="2" t="s">
        <v>28</v>
      </c>
      <c r="E53" s="28">
        <v>30</v>
      </c>
      <c r="F53" s="29">
        <v>3.3</v>
      </c>
      <c r="G53" s="27">
        <v>70.14</v>
      </c>
      <c r="H53" s="27">
        <v>2.37</v>
      </c>
      <c r="I53" s="27">
        <v>0.3</v>
      </c>
      <c r="J53" s="27">
        <v>14.49</v>
      </c>
    </row>
    <row r="54" spans="1:10" ht="30" x14ac:dyDescent="0.25">
      <c r="A54" s="22"/>
      <c r="B54" s="62" t="s">
        <v>20</v>
      </c>
      <c r="C54" s="70" t="s">
        <v>34</v>
      </c>
      <c r="D54" s="3" t="s">
        <v>39</v>
      </c>
      <c r="E54" s="32">
        <v>60</v>
      </c>
      <c r="F54" s="32">
        <v>7.69</v>
      </c>
      <c r="G54" s="33">
        <v>29.58</v>
      </c>
      <c r="H54" s="33">
        <v>0.78</v>
      </c>
      <c r="I54" s="33">
        <v>1.56</v>
      </c>
      <c r="J54" s="33">
        <v>3.11</v>
      </c>
    </row>
    <row r="55" spans="1:10" ht="15.75" thickBot="1" x14ac:dyDescent="0.3">
      <c r="A55" s="34"/>
      <c r="B55" s="62"/>
      <c r="C55" s="70"/>
      <c r="D55" s="1"/>
      <c r="E55" s="25"/>
      <c r="F55" s="29"/>
      <c r="G55" s="27"/>
      <c r="H55" s="27"/>
      <c r="I55" s="27"/>
      <c r="J55" s="27"/>
    </row>
    <row r="56" spans="1:10" ht="15.75" thickBot="1" x14ac:dyDescent="0.3">
      <c r="A56" s="22"/>
      <c r="B56" s="65"/>
      <c r="C56" s="66"/>
      <c r="D56" s="6"/>
      <c r="E56" s="71">
        <f>150+90+215+30+60</f>
        <v>545</v>
      </c>
      <c r="F56" s="72">
        <f>SUM(F51:F55)</f>
        <v>92.91</v>
      </c>
      <c r="G56" s="73">
        <f>SUM(G51:G55)</f>
        <v>679.07</v>
      </c>
      <c r="H56" s="73">
        <f>SUM(H51:H55)</f>
        <v>22.890000000000004</v>
      </c>
      <c r="I56" s="73">
        <f>SUM(I51:I55)</f>
        <v>30.209999999999997</v>
      </c>
      <c r="J56" s="73">
        <f>SUM(J51:J55)</f>
        <v>77.349999999999994</v>
      </c>
    </row>
    <row r="57" spans="1:10" x14ac:dyDescent="0.25">
      <c r="A57" s="18" t="s">
        <v>17</v>
      </c>
      <c r="B57" s="37" t="s">
        <v>18</v>
      </c>
      <c r="C57" s="74"/>
      <c r="D57" s="75"/>
      <c r="E57" s="76"/>
      <c r="F57" s="77"/>
      <c r="G57" s="78"/>
      <c r="H57" s="78"/>
      <c r="I57" s="78"/>
      <c r="J57" s="78"/>
    </row>
    <row r="58" spans="1:10" x14ac:dyDescent="0.25">
      <c r="A58" s="22"/>
      <c r="B58" s="12"/>
      <c r="C58" s="12"/>
      <c r="D58" s="43"/>
      <c r="E58" s="12"/>
      <c r="F58" s="12"/>
      <c r="G58" s="12"/>
      <c r="H58" s="12"/>
      <c r="I58" s="12"/>
      <c r="J58" s="44"/>
    </row>
    <row r="59" spans="1:10" ht="15.75" thickBot="1" x14ac:dyDescent="0.3">
      <c r="A59" s="34"/>
      <c r="B59" s="45"/>
      <c r="C59" s="45"/>
      <c r="D59" s="46"/>
      <c r="E59" s="45"/>
      <c r="F59" s="45"/>
      <c r="G59" s="45"/>
      <c r="H59" s="45"/>
      <c r="I59" s="45"/>
      <c r="J59" s="47"/>
    </row>
    <row r="60" spans="1:10" x14ac:dyDescent="0.25">
      <c r="A60" s="22" t="s">
        <v>19</v>
      </c>
      <c r="B60" s="48" t="s">
        <v>20</v>
      </c>
      <c r="C60" s="49"/>
      <c r="D60" s="50"/>
      <c r="E60" s="49"/>
      <c r="F60" s="49"/>
      <c r="G60" s="49"/>
      <c r="H60" s="49"/>
      <c r="I60" s="49"/>
      <c r="J60" s="51"/>
    </row>
    <row r="61" spans="1:10" x14ac:dyDescent="0.25">
      <c r="A61" s="22"/>
      <c r="B61" s="23" t="s">
        <v>21</v>
      </c>
      <c r="C61" s="12"/>
      <c r="D61" s="43"/>
      <c r="E61" s="12"/>
      <c r="F61" s="12"/>
      <c r="G61" s="12"/>
      <c r="H61" s="12"/>
      <c r="I61" s="12"/>
      <c r="J61" s="44"/>
    </row>
    <row r="62" spans="1:10" x14ac:dyDescent="0.25">
      <c r="A62" s="22"/>
      <c r="B62" s="23" t="s">
        <v>22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23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24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25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26</v>
      </c>
      <c r="C66" s="12"/>
      <c r="D66" s="43"/>
      <c r="E66" s="12"/>
      <c r="F66" s="12"/>
      <c r="G66" s="12"/>
      <c r="H66" s="12"/>
      <c r="I66" s="12"/>
      <c r="J66" s="44"/>
    </row>
    <row r="67" spans="1:10" x14ac:dyDescent="0.25">
      <c r="A67" s="22"/>
      <c r="B67" s="54"/>
      <c r="C67" s="54"/>
      <c r="D67" s="55"/>
      <c r="E67" s="54"/>
      <c r="F67" s="54"/>
      <c r="G67" s="54"/>
      <c r="H67" s="54"/>
      <c r="I67" s="54"/>
      <c r="J67" s="56"/>
    </row>
    <row r="68" spans="1:10" ht="15.75" thickBot="1" x14ac:dyDescent="0.3">
      <c r="A68" s="34"/>
      <c r="B68" s="45"/>
      <c r="C68" s="45"/>
      <c r="D68" s="46"/>
      <c r="E68" s="45"/>
      <c r="F68" s="45"/>
      <c r="G68" s="45"/>
      <c r="H68" s="45"/>
      <c r="I68" s="45"/>
      <c r="J68" s="47"/>
    </row>
    <row r="71" spans="1:10" x14ac:dyDescent="0.25">
      <c r="A71" s="8" t="s">
        <v>0</v>
      </c>
      <c r="B71" s="9"/>
      <c r="C71" s="10"/>
      <c r="D71" s="11"/>
      <c r="E71" s="8" t="s">
        <v>1</v>
      </c>
      <c r="F71" s="12"/>
      <c r="G71" s="13"/>
      <c r="H71" s="8"/>
      <c r="I71" s="8" t="s">
        <v>2</v>
      </c>
      <c r="J71" s="84">
        <v>46065</v>
      </c>
    </row>
    <row r="72" spans="1:10" ht="15.75" thickBo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ht="15.75" thickBot="1" x14ac:dyDescent="0.3">
      <c r="A73" s="15" t="s">
        <v>3</v>
      </c>
      <c r="B73" s="16" t="s">
        <v>4</v>
      </c>
      <c r="C73" s="16" t="s">
        <v>5</v>
      </c>
      <c r="D73" s="16" t="s">
        <v>6</v>
      </c>
      <c r="E73" s="16" t="s">
        <v>7</v>
      </c>
      <c r="F73" s="16" t="s">
        <v>8</v>
      </c>
      <c r="G73" s="16" t="s">
        <v>9</v>
      </c>
      <c r="H73" s="16" t="s">
        <v>10</v>
      </c>
      <c r="I73" s="16" t="s">
        <v>11</v>
      </c>
      <c r="J73" s="17" t="s">
        <v>12</v>
      </c>
    </row>
    <row r="74" spans="1:10" ht="33.75" customHeight="1" x14ac:dyDescent="0.25">
      <c r="A74" s="18" t="s">
        <v>13</v>
      </c>
      <c r="B74" s="19" t="s">
        <v>14</v>
      </c>
      <c r="C74" s="24" t="s">
        <v>49</v>
      </c>
      <c r="D74" s="1" t="s">
        <v>48</v>
      </c>
      <c r="E74" s="25" t="s">
        <v>37</v>
      </c>
      <c r="F74" s="79">
        <v>65.819999999999993</v>
      </c>
      <c r="G74" s="27">
        <v>428.15</v>
      </c>
      <c r="H74" s="63">
        <v>14.83</v>
      </c>
      <c r="I74" s="27">
        <v>27.8</v>
      </c>
      <c r="J74" s="27">
        <v>29.57</v>
      </c>
    </row>
    <row r="75" spans="1:10" ht="30" x14ac:dyDescent="0.25">
      <c r="A75" s="22"/>
      <c r="B75" s="23" t="s">
        <v>15</v>
      </c>
      <c r="C75" s="57" t="s">
        <v>31</v>
      </c>
      <c r="D75" s="3" t="s">
        <v>30</v>
      </c>
      <c r="E75" s="32">
        <v>200</v>
      </c>
      <c r="F75" s="58">
        <v>16.77</v>
      </c>
      <c r="G75" s="33">
        <v>132.80000000000001</v>
      </c>
      <c r="H75" s="3">
        <v>0.66</v>
      </c>
      <c r="I75" s="33">
        <v>0.09</v>
      </c>
      <c r="J75" s="3">
        <v>32.01</v>
      </c>
    </row>
    <row r="76" spans="1:10" x14ac:dyDescent="0.25">
      <c r="A76" s="22"/>
      <c r="B76" s="23" t="s">
        <v>16</v>
      </c>
      <c r="C76" s="24"/>
      <c r="D76" s="2" t="s">
        <v>28</v>
      </c>
      <c r="E76" s="28">
        <v>30</v>
      </c>
      <c r="F76" s="29">
        <v>3.3</v>
      </c>
      <c r="G76" s="27">
        <v>70.14</v>
      </c>
      <c r="H76" s="27">
        <v>2.37</v>
      </c>
      <c r="I76" s="27">
        <v>0.3</v>
      </c>
      <c r="J76" s="27">
        <v>14.49</v>
      </c>
    </row>
    <row r="77" spans="1:10" ht="30" x14ac:dyDescent="0.25">
      <c r="A77" s="22"/>
      <c r="B77" s="31" t="s">
        <v>20</v>
      </c>
      <c r="C77" s="24" t="s">
        <v>33</v>
      </c>
      <c r="D77" s="3" t="s">
        <v>32</v>
      </c>
      <c r="E77" s="32">
        <v>60</v>
      </c>
      <c r="F77" s="32">
        <v>7.02</v>
      </c>
      <c r="G77" s="33">
        <v>36.24</v>
      </c>
      <c r="H77" s="33">
        <v>0.79</v>
      </c>
      <c r="I77" s="33">
        <v>1.95</v>
      </c>
      <c r="J77" s="33">
        <v>3.88</v>
      </c>
    </row>
    <row r="78" spans="1:10" ht="15.75" thickBot="1" x14ac:dyDescent="0.3">
      <c r="A78" s="34"/>
      <c r="B78" s="35"/>
      <c r="C78" s="24"/>
      <c r="D78" s="2"/>
      <c r="E78" s="28"/>
      <c r="F78" s="29"/>
      <c r="G78" s="27"/>
      <c r="H78" s="27"/>
      <c r="I78" s="27"/>
      <c r="J78" s="27"/>
    </row>
    <row r="79" spans="1:10" ht="15.75" thickBot="1" x14ac:dyDescent="0.3">
      <c r="A79" s="22"/>
      <c r="B79" s="65"/>
      <c r="C79" s="66"/>
      <c r="D79" s="2"/>
      <c r="E79" s="28">
        <f>150+100+200+30+60</f>
        <v>540</v>
      </c>
      <c r="F79" s="67">
        <f>SUM(F74:F78)</f>
        <v>92.909999999999982</v>
      </c>
      <c r="G79" s="69">
        <f>SUM(G74:G78)</f>
        <v>667.33</v>
      </c>
      <c r="H79" s="69">
        <f>SUM(H74:H78)</f>
        <v>18.649999999999999</v>
      </c>
      <c r="I79" s="69">
        <f>SUM(I74:I78)</f>
        <v>30.14</v>
      </c>
      <c r="J79" s="69">
        <f>SUM(J74:J78)</f>
        <v>79.949999999999989</v>
      </c>
    </row>
    <row r="80" spans="1:10" x14ac:dyDescent="0.25">
      <c r="A80" s="18" t="s">
        <v>17</v>
      </c>
      <c r="B80" s="37" t="s">
        <v>18</v>
      </c>
      <c r="C80" s="74"/>
      <c r="D80" s="75"/>
      <c r="E80" s="74"/>
      <c r="F80" s="74"/>
      <c r="G80" s="74"/>
      <c r="H80" s="74"/>
      <c r="I80" s="74"/>
      <c r="J80" s="80"/>
    </row>
    <row r="81" spans="1:10" x14ac:dyDescent="0.25">
      <c r="A81" s="22"/>
      <c r="B81" s="12"/>
      <c r="C81" s="12"/>
      <c r="D81" s="43"/>
      <c r="E81" s="12"/>
      <c r="F81" s="12"/>
      <c r="G81" s="12"/>
      <c r="H81" s="12"/>
      <c r="I81" s="12"/>
      <c r="J81" s="44"/>
    </row>
    <row r="82" spans="1:10" ht="15.75" thickBot="1" x14ac:dyDescent="0.3">
      <c r="A82" s="34"/>
      <c r="B82" s="45"/>
      <c r="C82" s="45"/>
      <c r="D82" s="46"/>
      <c r="E82" s="45"/>
      <c r="F82" s="45"/>
      <c r="G82" s="45"/>
      <c r="H82" s="45"/>
      <c r="I82" s="45"/>
      <c r="J82" s="47"/>
    </row>
    <row r="83" spans="1:10" x14ac:dyDescent="0.25">
      <c r="A83" s="22" t="s">
        <v>19</v>
      </c>
      <c r="B83" s="48" t="s">
        <v>20</v>
      </c>
      <c r="C83" s="49"/>
      <c r="D83" s="50"/>
      <c r="E83" s="49"/>
      <c r="F83" s="49"/>
      <c r="G83" s="49"/>
      <c r="H83" s="49"/>
      <c r="I83" s="49"/>
      <c r="J83" s="51"/>
    </row>
    <row r="84" spans="1:10" x14ac:dyDescent="0.25">
      <c r="A84" s="22"/>
      <c r="B84" s="23" t="s">
        <v>21</v>
      </c>
      <c r="C84" s="12"/>
      <c r="D84" s="43"/>
      <c r="E84" s="12"/>
      <c r="F84" s="12"/>
      <c r="G84" s="12"/>
      <c r="H84" s="12"/>
      <c r="I84" s="12"/>
      <c r="J84" s="44"/>
    </row>
    <row r="85" spans="1:10" x14ac:dyDescent="0.25">
      <c r="A85" s="22"/>
      <c r="B85" s="23" t="s">
        <v>22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23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24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25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26</v>
      </c>
      <c r="C89" s="12"/>
      <c r="D89" s="43"/>
      <c r="E89" s="12"/>
      <c r="F89" s="12"/>
      <c r="G89" s="12"/>
      <c r="H89" s="12"/>
      <c r="I89" s="12"/>
      <c r="J89" s="44"/>
    </row>
    <row r="90" spans="1:10" x14ac:dyDescent="0.25">
      <c r="A90" s="22"/>
      <c r="B90" s="54"/>
      <c r="C90" s="54"/>
      <c r="D90" s="55"/>
      <c r="E90" s="54"/>
      <c r="F90" s="54"/>
      <c r="G90" s="54"/>
      <c r="H90" s="54"/>
      <c r="I90" s="54"/>
      <c r="J90" s="56"/>
    </row>
    <row r="91" spans="1:10" ht="15.75" thickBot="1" x14ac:dyDescent="0.3">
      <c r="A91" s="34"/>
      <c r="B91" s="45"/>
      <c r="C91" s="45"/>
      <c r="D91" s="46"/>
      <c r="E91" s="45"/>
      <c r="F91" s="45"/>
      <c r="G91" s="45"/>
      <c r="H91" s="45"/>
      <c r="I91" s="45"/>
      <c r="J91" s="47"/>
    </row>
    <row r="94" spans="1:10" x14ac:dyDescent="0.25">
      <c r="A94" s="8" t="s">
        <v>0</v>
      </c>
      <c r="B94" s="9"/>
      <c r="C94" s="10"/>
      <c r="D94" s="11"/>
      <c r="E94" s="8" t="s">
        <v>1</v>
      </c>
      <c r="F94" s="12"/>
      <c r="G94" s="13"/>
      <c r="H94" s="8"/>
      <c r="I94" s="8" t="s">
        <v>2</v>
      </c>
      <c r="J94" s="84">
        <v>46066</v>
      </c>
    </row>
    <row r="95" spans="1:10" ht="15.75" thickBo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ht="15.75" thickBot="1" x14ac:dyDescent="0.3">
      <c r="A96" s="15" t="s">
        <v>3</v>
      </c>
      <c r="B96" s="16" t="s">
        <v>4</v>
      </c>
      <c r="C96" s="16" t="s">
        <v>5</v>
      </c>
      <c r="D96" s="16" t="s">
        <v>6</v>
      </c>
      <c r="E96" s="16" t="s">
        <v>7</v>
      </c>
      <c r="F96" s="16" t="s">
        <v>8</v>
      </c>
      <c r="G96" s="16" t="s">
        <v>9</v>
      </c>
      <c r="H96" s="16" t="s">
        <v>10</v>
      </c>
      <c r="I96" s="16" t="s">
        <v>11</v>
      </c>
      <c r="J96" s="17" t="s">
        <v>12</v>
      </c>
    </row>
    <row r="97" spans="1:10" ht="30" x14ac:dyDescent="0.25">
      <c r="A97" s="18" t="s">
        <v>13</v>
      </c>
      <c r="B97" s="19" t="s">
        <v>14</v>
      </c>
      <c r="C97" s="24" t="s">
        <v>51</v>
      </c>
      <c r="D97" s="1" t="s">
        <v>50</v>
      </c>
      <c r="E97" s="25" t="s">
        <v>37</v>
      </c>
      <c r="F97" s="60">
        <v>70.37</v>
      </c>
      <c r="G97" s="27">
        <v>352.95</v>
      </c>
      <c r="H97" s="27">
        <v>15.3</v>
      </c>
      <c r="I97" s="27">
        <v>14.02</v>
      </c>
      <c r="J97" s="27">
        <v>40.68</v>
      </c>
    </row>
    <row r="98" spans="1:10" ht="30" x14ac:dyDescent="0.25">
      <c r="A98" s="22"/>
      <c r="B98" s="23" t="s">
        <v>15</v>
      </c>
      <c r="C98" s="24" t="s">
        <v>41</v>
      </c>
      <c r="D98" s="1" t="s">
        <v>40</v>
      </c>
      <c r="E98" s="25">
        <v>200</v>
      </c>
      <c r="F98" s="68">
        <v>15.94</v>
      </c>
      <c r="G98" s="33">
        <v>122.2</v>
      </c>
      <c r="H98" s="3">
        <v>0.35</v>
      </c>
      <c r="I98" s="33">
        <v>0.08</v>
      </c>
      <c r="J98" s="3">
        <v>29.85</v>
      </c>
    </row>
    <row r="99" spans="1:10" x14ac:dyDescent="0.25">
      <c r="A99" s="22"/>
      <c r="B99" s="23" t="s">
        <v>16</v>
      </c>
      <c r="C99" s="24"/>
      <c r="D99" s="1" t="s">
        <v>28</v>
      </c>
      <c r="E99" s="25">
        <v>60</v>
      </c>
      <c r="F99" s="83">
        <v>6.6</v>
      </c>
      <c r="G99" s="27">
        <v>140.28</v>
      </c>
      <c r="H99" s="27">
        <v>4.74</v>
      </c>
      <c r="I99" s="27">
        <v>0.6</v>
      </c>
      <c r="J99" s="27">
        <v>28.98</v>
      </c>
    </row>
    <row r="100" spans="1:10" x14ac:dyDescent="0.25">
      <c r="A100" s="22"/>
      <c r="B100" s="62"/>
      <c r="C100" s="24"/>
      <c r="D100" s="2"/>
      <c r="E100" s="28"/>
      <c r="F100" s="29"/>
      <c r="G100" s="30"/>
      <c r="H100" s="30"/>
      <c r="I100" s="30"/>
      <c r="J100" s="30"/>
    </row>
    <row r="101" spans="1:10" ht="15.75" thickBot="1" x14ac:dyDescent="0.3">
      <c r="A101" s="34"/>
      <c r="B101" s="35"/>
      <c r="C101" s="24"/>
      <c r="D101" s="1"/>
      <c r="E101" s="25"/>
      <c r="F101" s="67"/>
      <c r="G101" s="27"/>
      <c r="H101" s="27"/>
      <c r="I101" s="27"/>
      <c r="J101" s="27"/>
    </row>
    <row r="102" spans="1:10" ht="15.75" thickBot="1" x14ac:dyDescent="0.3">
      <c r="A102" s="22"/>
      <c r="B102" s="65"/>
      <c r="C102" s="66"/>
      <c r="D102" s="7"/>
      <c r="E102" s="81">
        <f>150+100+200+60</f>
        <v>510</v>
      </c>
      <c r="F102" s="67">
        <f>SUM(F97:F101)</f>
        <v>92.91</v>
      </c>
      <c r="G102" s="69">
        <f>SUM(G97:G101)</f>
        <v>615.42999999999995</v>
      </c>
      <c r="H102" s="69">
        <f>SUM(H97:H101)</f>
        <v>20.39</v>
      </c>
      <c r="I102" s="69">
        <f>SUM(I97:I101)</f>
        <v>14.7</v>
      </c>
      <c r="J102" s="69">
        <f>SUM(J97:J101)</f>
        <v>99.51</v>
      </c>
    </row>
    <row r="103" spans="1:10" x14ac:dyDescent="0.25">
      <c r="A103" s="18" t="s">
        <v>17</v>
      </c>
      <c r="B103" s="37" t="s">
        <v>18</v>
      </c>
      <c r="C103" s="74"/>
      <c r="D103" s="75"/>
      <c r="E103" s="76"/>
      <c r="F103" s="77"/>
      <c r="G103" s="74"/>
      <c r="H103" s="74"/>
      <c r="I103" s="74"/>
      <c r="J103" s="74"/>
    </row>
    <row r="104" spans="1:10" x14ac:dyDescent="0.25">
      <c r="A104" s="22"/>
      <c r="B104" s="12"/>
      <c r="C104" s="12"/>
      <c r="D104" s="43"/>
      <c r="E104" s="12"/>
      <c r="F104" s="12"/>
      <c r="G104" s="12"/>
      <c r="H104" s="12"/>
      <c r="I104" s="12"/>
      <c r="J104" s="44"/>
    </row>
    <row r="105" spans="1:10" ht="15.75" thickBot="1" x14ac:dyDescent="0.3">
      <c r="A105" s="34"/>
      <c r="B105" s="45"/>
      <c r="C105" s="45"/>
      <c r="D105" s="46"/>
      <c r="E105" s="45"/>
      <c r="F105" s="45"/>
      <c r="G105" s="45"/>
      <c r="H105" s="45"/>
      <c r="I105" s="45"/>
      <c r="J105" s="47"/>
    </row>
    <row r="106" spans="1:10" x14ac:dyDescent="0.25">
      <c r="A106" s="22" t="s">
        <v>19</v>
      </c>
      <c r="B106" s="48" t="s">
        <v>20</v>
      </c>
      <c r="C106" s="49"/>
      <c r="D106" s="50"/>
      <c r="E106" s="49"/>
      <c r="F106" s="49"/>
      <c r="G106" s="49"/>
      <c r="H106" s="49"/>
      <c r="I106" s="49"/>
      <c r="J106" s="51"/>
    </row>
    <row r="107" spans="1:10" x14ac:dyDescent="0.25">
      <c r="A107" s="22"/>
      <c r="B107" s="23" t="s">
        <v>21</v>
      </c>
      <c r="C107" s="12"/>
      <c r="D107" s="43"/>
      <c r="E107" s="12"/>
      <c r="F107" s="12"/>
      <c r="G107" s="12"/>
      <c r="H107" s="12"/>
      <c r="I107" s="12"/>
      <c r="J107" s="44"/>
    </row>
    <row r="108" spans="1:10" x14ac:dyDescent="0.25">
      <c r="A108" s="22"/>
      <c r="B108" s="23" t="s">
        <v>22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23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24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25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26</v>
      </c>
      <c r="C112" s="12"/>
      <c r="D112" s="43"/>
      <c r="E112" s="12"/>
      <c r="F112" s="12"/>
      <c r="G112" s="12"/>
      <c r="H112" s="12"/>
      <c r="I112" s="12"/>
      <c r="J112" s="44"/>
    </row>
    <row r="113" spans="1:10" x14ac:dyDescent="0.25">
      <c r="A113" s="22"/>
      <c r="B113" s="54"/>
      <c r="C113" s="54"/>
      <c r="D113" s="55"/>
      <c r="E113" s="54"/>
      <c r="F113" s="54"/>
      <c r="G113" s="54"/>
      <c r="H113" s="54"/>
      <c r="I113" s="54"/>
      <c r="J113" s="56"/>
    </row>
    <row r="114" spans="1:10" ht="15.75" thickBot="1" x14ac:dyDescent="0.3">
      <c r="A114" s="34"/>
      <c r="B114" s="45"/>
      <c r="C114" s="45"/>
      <c r="D114" s="46"/>
      <c r="E114" s="45"/>
      <c r="F114" s="45"/>
      <c r="G114" s="45"/>
      <c r="H114" s="45"/>
      <c r="I114" s="45"/>
      <c r="J114" s="47"/>
    </row>
  </sheetData>
  <pageMargins left="0.70866141732283472" right="0" top="0.74803149606299213" bottom="0" header="0.31496062992125984" footer="0.31496062992125984"/>
  <pageSetup paperSize="9" orientation="landscape" r:id="rId1"/>
  <rowBreaks count="5" manualBreakCount="5">
    <brk id="2" max="16383" man="1"/>
    <brk id="25" max="16383" man="1"/>
    <brk id="47" max="16383" man="1"/>
    <brk id="70" max="16383" man="1"/>
    <brk id="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2026-02-08T14:54:53Z</dcterms:modified>
</cp:coreProperties>
</file>