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" i="23" l="1"/>
  <c r="F9" i="23"/>
  <c r="G9" i="23"/>
  <c r="H9" i="23"/>
  <c r="I9" i="23"/>
  <c r="J9" i="23"/>
  <c r="E30" i="23"/>
  <c r="F30" i="23"/>
  <c r="G30" i="23"/>
  <c r="H30" i="23"/>
  <c r="I30" i="23"/>
  <c r="J30" i="23"/>
  <c r="E52" i="23"/>
  <c r="F52" i="23"/>
  <c r="G52" i="23"/>
  <c r="H52" i="23"/>
  <c r="I52" i="23"/>
  <c r="J52" i="23"/>
  <c r="E75" i="23"/>
  <c r="F75" i="23"/>
  <c r="G75" i="23"/>
  <c r="H75" i="23"/>
  <c r="I75" i="23"/>
  <c r="J75" i="23"/>
  <c r="E99" i="23"/>
  <c r="F99" i="23"/>
  <c r="G99" i="23"/>
  <c r="H99" i="23"/>
  <c r="I99" i="23"/>
  <c r="J99" i="23"/>
  <c r="E122" i="23"/>
  <c r="F122" i="23"/>
  <c r="G122" i="23"/>
  <c r="H122" i="23"/>
  <c r="I122" i="23"/>
  <c r="J122" i="23"/>
  <c r="E145" i="23"/>
  <c r="F145" i="23"/>
  <c r="G145" i="23"/>
  <c r="H145" i="23"/>
  <c r="I145" i="23"/>
  <c r="J145" i="23"/>
  <c r="E167" i="23"/>
  <c r="F167" i="23"/>
  <c r="G167" i="23"/>
  <c r="H167" i="23"/>
  <c r="I167" i="23"/>
  <c r="J167" i="23"/>
  <c r="E190" i="23"/>
  <c r="F190" i="23"/>
  <c r="G190" i="23"/>
  <c r="H190" i="23"/>
  <c r="I190" i="23"/>
  <c r="J190" i="23"/>
  <c r="E213" i="23"/>
  <c r="F213" i="23"/>
  <c r="G213" i="23"/>
  <c r="H213" i="23"/>
  <c r="I213" i="23"/>
  <c r="J213" i="23"/>
</calcChain>
</file>

<file path=xl/sharedStrings.xml><?xml version="1.0" encoding="utf-8"?>
<sst xmlns="http://schemas.openxmlformats.org/spreadsheetml/2006/main" count="355" uniqueCount="71">
  <si>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</si>
  <si>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</si>
  <si>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</si>
  <si>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</si>
  <si>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</si>
  <si>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</si>
  <si>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</si>
  <si>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</si>
  <si>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</si>
  <si>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</si>
  <si>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</si>
  <si>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</si>
  <si>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</si>
  <si>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</si>
  <si>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</si>
  <si>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</si>
  <si>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</si>
  <si>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</si>
  <si>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</si>
  <si>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</si>
  <si>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</si>
  <si>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</si>
  <si>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</si>
  <si>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</si>
  <si>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</si>
  <si>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</si>
  <si>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</si>
  <si>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</si>
  <si>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</si>
  <si>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</si>
  <si>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</si>
  <si>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</si>
  <si>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</si>
  <si>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</si>
  <si>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</si>
  <si>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</si>
  <si>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</si>
  <si>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</si>
  <si>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Сб.1996 г. Таб.24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</si>
  <si>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</si>
  <si>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</si>
  <si>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</si>
  <si>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</si>
  <si>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</si>
  <si>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</si>
  <si>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</si>
  <si>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</si>
  <si>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</si>
  <si>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</si>
  <si>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Морковь отварная (порциями)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</si>
  <si>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</si>
  <si>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</si>
  <si>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</si>
  <si>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</si>
  <si>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</si>
  <si>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</si>
  <si>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</si>
  <si>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</si>
  <si>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</si>
  <si>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</si>
  <si>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</si>
  <si>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</si>
  <si>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</si>
  <si>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</si>
  <si>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</si>
  <si>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Рис отварной с гуляшом из мяса птицы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</si>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</sst>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1" xfId="0" applyFont="1" applyFill="1" applyBorder="1" applyAlignment="1">
      <alignment horizontal="left" vertical="top" wrapText="1"/>
    </xf>
    <xf numFmtId="0" fontId="1" fillId="0" borderId="16" xfId="0" applyFont="1" applyFill="1" applyBorder="1"/>
    <xf numFmtId="2" fontId="1" fillId="0" borderId="4" xfId="0" applyNumberFormat="1" applyFont="1" applyFill="1" applyBorder="1" applyAlignment="1">
      <alignment horizontal="center"/>
    </xf>
    <xf numFmtId="0" fontId="4" fillId="2" borderId="22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6" xfId="0" applyFont="1" applyFill="1" applyBorder="1"/>
    <xf numFmtId="2" fontId="3" fillId="0" borderId="16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2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0" fontId="3" fillId="0" borderId="2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225"/>
  <sheetViews>
    <sheetView tabSelected="1" topLeftCell="A133" workbookViewId="0">
      <selection activeCell="L148" sqref="L148"/>
    </sheetView>
  </sheetViews>
  <sheetFormatPr defaultRowHeight="15" x14ac:dyDescent="0.25"/>
  <cols>
    <col min="1" max="1" width="12.28515625" style="15" customWidth="1"/>
    <col min="2" max="2" width="14.42578125" style="15" customWidth="1"/>
    <col min="3" max="3" width="14.140625" style="15" customWidth="1"/>
    <col min="4" max="4" width="32.7109375" style="15" customWidth="1"/>
    <col min="5" max="5" width="9.140625" style="15" customWidth="1"/>
    <col min="6" max="6" width="9.28515625" style="15" bestFit="1" customWidth="1"/>
    <col min="7" max="7" width="14" style="15" customWidth="1"/>
    <col min="8" max="9" width="9.28515625" style="15" bestFit="1" customWidth="1"/>
    <col min="10" max="10" width="10.140625" style="15" bestFit="1" customWidth="1"/>
    <col min="11" max="16384" width="9.140625" style="15"/>
  </cols>
  <sheetData>
    <row r="1" spans="1:11" x14ac:dyDescent="0.25">
      <c r="A1" s="9" t="s">
        <v>0</v>
      </c>
      <c r="B1" s="10"/>
      <c r="C1" s="11"/>
      <c r="D1" s="12"/>
      <c r="E1" s="9" t="s">
        <v>1</v>
      </c>
      <c r="F1" s="13"/>
      <c r="G1" s="14"/>
      <c r="H1" s="9"/>
      <c r="I1" s="9" t="s">
        <v>2</v>
      </c>
      <c r="J1" s="13">
        <v>1</v>
      </c>
    </row>
    <row r="2" spans="1:11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1" ht="15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1" ht="30" x14ac:dyDescent="0.25">
      <c r="A4" s="19" t="s">
        <v>13</v>
      </c>
      <c r="B4" s="20" t="s">
        <v>14</v>
      </c>
      <c r="C4" s="21" t="s">
        <v>44</v>
      </c>
      <c r="D4" s="3" t="s">
        <v>39</v>
      </c>
      <c r="E4" s="4" t="s">
        <v>47</v>
      </c>
      <c r="F4" s="5">
        <v>70.77</v>
      </c>
      <c r="G4" s="22">
        <v>419.89</v>
      </c>
      <c r="H4" s="22">
        <v>15.43</v>
      </c>
      <c r="I4" s="22">
        <v>26.22</v>
      </c>
      <c r="J4" s="22">
        <v>31.25</v>
      </c>
      <c r="K4" s="6"/>
    </row>
    <row r="5" spans="1:11" ht="30" x14ac:dyDescent="0.25">
      <c r="A5" s="23"/>
      <c r="B5" s="24" t="s">
        <v>15</v>
      </c>
      <c r="C5" s="25" t="s">
        <v>29</v>
      </c>
      <c r="D5" s="1" t="s">
        <v>27</v>
      </c>
      <c r="E5" s="26" t="s">
        <v>50</v>
      </c>
      <c r="F5" s="27">
        <v>3.74</v>
      </c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23"/>
      <c r="B6" s="24" t="s">
        <v>16</v>
      </c>
      <c r="C6" s="21"/>
      <c r="D6" s="2" t="s">
        <v>28</v>
      </c>
      <c r="E6" s="29">
        <v>30</v>
      </c>
      <c r="F6" s="30">
        <v>2.34</v>
      </c>
      <c r="G6" s="31">
        <v>70.14</v>
      </c>
      <c r="H6" s="31">
        <v>2.37</v>
      </c>
      <c r="I6" s="31">
        <v>0.3</v>
      </c>
      <c r="J6" s="31">
        <v>14.49</v>
      </c>
    </row>
    <row r="7" spans="1:11" ht="30" x14ac:dyDescent="0.25">
      <c r="A7" s="23"/>
      <c r="B7" s="32" t="s">
        <v>20</v>
      </c>
      <c r="C7" s="25" t="s">
        <v>36</v>
      </c>
      <c r="D7" s="3" t="s">
        <v>35</v>
      </c>
      <c r="E7" s="33">
        <v>60</v>
      </c>
      <c r="F7" s="33">
        <v>6.25</v>
      </c>
      <c r="G7" s="34">
        <v>36.24</v>
      </c>
      <c r="H7" s="34">
        <v>0.79</v>
      </c>
      <c r="I7" s="34">
        <v>1.95</v>
      </c>
      <c r="J7" s="34">
        <v>3.88</v>
      </c>
    </row>
    <row r="8" spans="1:11" ht="15.75" thickBot="1" x14ac:dyDescent="0.3">
      <c r="A8" s="35"/>
      <c r="B8" s="36"/>
      <c r="C8" s="36"/>
      <c r="D8" s="2" t="s">
        <v>70</v>
      </c>
      <c r="E8" s="29">
        <v>200</v>
      </c>
      <c r="F8" s="37">
        <v>31</v>
      </c>
      <c r="G8" s="31">
        <v>60</v>
      </c>
      <c r="H8" s="31">
        <v>3</v>
      </c>
      <c r="I8" s="31">
        <v>3.2</v>
      </c>
      <c r="J8" s="31">
        <v>4.7</v>
      </c>
    </row>
    <row r="9" spans="1:11" x14ac:dyDescent="0.25">
      <c r="A9" s="19" t="s">
        <v>17</v>
      </c>
      <c r="B9" s="38" t="s">
        <v>18</v>
      </c>
      <c r="C9" s="39"/>
      <c r="D9" s="40"/>
      <c r="E9" s="41">
        <f>150+90+215+30+60+200</f>
        <v>745</v>
      </c>
      <c r="F9" s="42">
        <f>SUM(F4:F8)</f>
        <v>114.1</v>
      </c>
      <c r="G9" s="43">
        <f>SUM(G4:G8)</f>
        <v>646.27</v>
      </c>
      <c r="H9" s="43">
        <f>SUM(H4:H8)</f>
        <v>21.66</v>
      </c>
      <c r="I9" s="43">
        <f>SUM(I4:I8)</f>
        <v>31.689999999999998</v>
      </c>
      <c r="J9" s="43">
        <f>SUM(J4:J8)</f>
        <v>69.320000000000007</v>
      </c>
    </row>
    <row r="10" spans="1:11" x14ac:dyDescent="0.25">
      <c r="A10" s="23"/>
      <c r="B10" s="13"/>
      <c r="C10" s="13"/>
      <c r="D10" s="44"/>
      <c r="E10" s="13"/>
      <c r="F10" s="13"/>
      <c r="G10" s="13"/>
      <c r="H10" s="13"/>
      <c r="I10" s="13"/>
      <c r="J10" s="45"/>
    </row>
    <row r="11" spans="1:11" ht="15.75" thickBot="1" x14ac:dyDescent="0.3">
      <c r="A11" s="35"/>
      <c r="B11" s="46"/>
      <c r="C11" s="46"/>
      <c r="D11" s="47"/>
      <c r="E11" s="46"/>
      <c r="F11" s="46"/>
      <c r="G11" s="46"/>
      <c r="H11" s="46"/>
      <c r="I11" s="46"/>
      <c r="J11" s="48"/>
    </row>
    <row r="12" spans="1:11" x14ac:dyDescent="0.25">
      <c r="A12" s="23" t="s">
        <v>19</v>
      </c>
      <c r="B12" s="49" t="s">
        <v>20</v>
      </c>
      <c r="C12" s="50"/>
      <c r="D12" s="51"/>
      <c r="E12" s="50"/>
      <c r="F12" s="50"/>
      <c r="G12" s="50"/>
      <c r="H12" s="50"/>
      <c r="I12" s="50"/>
      <c r="J12" s="52"/>
    </row>
    <row r="13" spans="1:11" x14ac:dyDescent="0.25">
      <c r="A13" s="23"/>
      <c r="B13" s="24" t="s">
        <v>21</v>
      </c>
      <c r="C13" s="13"/>
      <c r="D13" s="44"/>
      <c r="E13" s="13"/>
      <c r="F13" s="13"/>
      <c r="G13" s="13"/>
      <c r="H13" s="13"/>
      <c r="I13" s="13"/>
      <c r="J13" s="45"/>
    </row>
    <row r="14" spans="1:11" x14ac:dyDescent="0.25">
      <c r="A14" s="23"/>
      <c r="B14" s="24" t="s">
        <v>22</v>
      </c>
      <c r="C14" s="13"/>
      <c r="D14" s="44"/>
      <c r="E14" s="13"/>
      <c r="F14" s="53"/>
      <c r="G14" s="13"/>
      <c r="H14" s="13"/>
      <c r="I14" s="13"/>
      <c r="J14" s="45"/>
    </row>
    <row r="15" spans="1:11" x14ac:dyDescent="0.25">
      <c r="A15" s="23"/>
      <c r="B15" s="24" t="s">
        <v>23</v>
      </c>
      <c r="C15" s="13"/>
      <c r="D15" s="44"/>
      <c r="E15" s="13"/>
      <c r="F15" s="53"/>
      <c r="G15" s="13"/>
      <c r="H15" s="13"/>
      <c r="I15" s="13"/>
      <c r="J15" s="45"/>
    </row>
    <row r="16" spans="1:11" x14ac:dyDescent="0.25">
      <c r="A16" s="23"/>
      <c r="B16" s="24" t="s">
        <v>24</v>
      </c>
      <c r="C16" s="13"/>
      <c r="D16" s="44"/>
      <c r="E16" s="13"/>
      <c r="F16" s="54"/>
      <c r="G16" s="13"/>
      <c r="H16" s="13"/>
      <c r="I16" s="13"/>
      <c r="J16" s="45"/>
    </row>
    <row r="17" spans="1:10" x14ac:dyDescent="0.25">
      <c r="A17" s="23"/>
      <c r="B17" s="24" t="s">
        <v>25</v>
      </c>
      <c r="C17" s="13"/>
      <c r="D17" s="44"/>
      <c r="E17" s="13"/>
      <c r="F17" s="54"/>
      <c r="G17" s="13"/>
      <c r="H17" s="13"/>
      <c r="I17" s="13"/>
      <c r="J17" s="45"/>
    </row>
    <row r="18" spans="1:10" x14ac:dyDescent="0.25">
      <c r="A18" s="23"/>
      <c r="B18" s="24" t="s">
        <v>26</v>
      </c>
      <c r="C18" s="13"/>
      <c r="D18" s="44"/>
      <c r="E18" s="13"/>
      <c r="F18" s="13"/>
      <c r="G18" s="13"/>
      <c r="H18" s="13"/>
      <c r="I18" s="13"/>
      <c r="J18" s="45"/>
    </row>
    <row r="19" spans="1:10" x14ac:dyDescent="0.25">
      <c r="A19" s="23"/>
      <c r="B19" s="55"/>
      <c r="C19" s="55"/>
      <c r="D19" s="56"/>
      <c r="E19" s="55"/>
      <c r="F19" s="55"/>
      <c r="G19" s="55"/>
      <c r="H19" s="55"/>
      <c r="I19" s="55"/>
      <c r="J19" s="57"/>
    </row>
    <row r="20" spans="1:10" ht="15.75" thickBot="1" x14ac:dyDescent="0.3">
      <c r="A20" s="35"/>
      <c r="B20" s="46"/>
      <c r="C20" s="46"/>
      <c r="D20" s="47"/>
      <c r="E20" s="46"/>
      <c r="F20" s="46"/>
      <c r="G20" s="46"/>
      <c r="H20" s="46"/>
      <c r="I20" s="46"/>
      <c r="J20" s="48"/>
    </row>
    <row r="21" spans="1:1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A23" s="9" t="s">
        <v>0</v>
      </c>
      <c r="B23" s="10"/>
      <c r="C23" s="11"/>
      <c r="D23" s="12"/>
      <c r="E23" s="9" t="s">
        <v>1</v>
      </c>
      <c r="F23" s="13"/>
      <c r="G23" s="14"/>
      <c r="H23" s="9"/>
      <c r="I23" s="9" t="s">
        <v>2</v>
      </c>
      <c r="J23" s="13">
        <v>2</v>
      </c>
    </row>
    <row r="24" spans="1:10" ht="15.75" thickBo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ht="15.75" thickBot="1" x14ac:dyDescent="0.3">
      <c r="A25" s="16" t="s">
        <v>3</v>
      </c>
      <c r="B25" s="17" t="s">
        <v>4</v>
      </c>
      <c r="C25" s="17" t="s">
        <v>5</v>
      </c>
      <c r="D25" s="17" t="s">
        <v>6</v>
      </c>
      <c r="E25" s="17" t="s">
        <v>7</v>
      </c>
      <c r="F25" s="17" t="s">
        <v>8</v>
      </c>
      <c r="G25" s="17" t="s">
        <v>9</v>
      </c>
      <c r="H25" s="17" t="s">
        <v>10</v>
      </c>
      <c r="I25" s="17" t="s">
        <v>11</v>
      </c>
      <c r="J25" s="18" t="s">
        <v>12</v>
      </c>
    </row>
    <row r="26" spans="1:10" ht="30" x14ac:dyDescent="0.25">
      <c r="A26" s="19" t="s">
        <v>13</v>
      </c>
      <c r="B26" s="20" t="s">
        <v>14</v>
      </c>
      <c r="C26" s="58" t="s">
        <v>45</v>
      </c>
      <c r="D26" s="3" t="s">
        <v>40</v>
      </c>
      <c r="E26" s="33" t="s">
        <v>41</v>
      </c>
      <c r="F26" s="59">
        <v>71.98</v>
      </c>
      <c r="G26" s="22">
        <v>476.87</v>
      </c>
      <c r="H26" s="22">
        <v>21.35</v>
      </c>
      <c r="I26" s="22">
        <v>20.65</v>
      </c>
      <c r="J26" s="22">
        <v>150.82</v>
      </c>
    </row>
    <row r="27" spans="1:10" ht="30" x14ac:dyDescent="0.25">
      <c r="A27" s="23"/>
      <c r="B27" s="24" t="s">
        <v>15</v>
      </c>
      <c r="C27" s="58" t="s">
        <v>31</v>
      </c>
      <c r="D27" s="3" t="s">
        <v>30</v>
      </c>
      <c r="E27" s="33">
        <v>200</v>
      </c>
      <c r="F27" s="59">
        <v>8</v>
      </c>
      <c r="G27" s="3">
        <v>132.80000000000001</v>
      </c>
      <c r="H27" s="3">
        <v>0.66</v>
      </c>
      <c r="I27" s="34">
        <v>0.09</v>
      </c>
      <c r="J27" s="3">
        <v>32.01</v>
      </c>
    </row>
    <row r="28" spans="1:10" x14ac:dyDescent="0.25">
      <c r="A28" s="23"/>
      <c r="B28" s="24" t="s">
        <v>16</v>
      </c>
      <c r="C28" s="97"/>
      <c r="D28" s="3" t="s">
        <v>28</v>
      </c>
      <c r="E28" s="33">
        <v>40</v>
      </c>
      <c r="F28" s="60">
        <v>3.12</v>
      </c>
      <c r="G28" s="22">
        <v>93.52</v>
      </c>
      <c r="H28" s="22">
        <v>3.16</v>
      </c>
      <c r="I28" s="22">
        <v>0.4</v>
      </c>
      <c r="J28" s="22">
        <v>19.32</v>
      </c>
    </row>
    <row r="29" spans="1:10" x14ac:dyDescent="0.25">
      <c r="A29" s="23"/>
      <c r="B29" s="62"/>
      <c r="C29" s="63"/>
      <c r="D29" s="1" t="s">
        <v>70</v>
      </c>
      <c r="E29" s="26">
        <v>200</v>
      </c>
      <c r="F29" s="30">
        <v>31</v>
      </c>
      <c r="G29" s="28">
        <v>60</v>
      </c>
      <c r="H29" s="28">
        <v>3</v>
      </c>
      <c r="I29" s="28">
        <v>3.2</v>
      </c>
      <c r="J29" s="28">
        <v>4.7</v>
      </c>
    </row>
    <row r="30" spans="1:10" ht="15.75" thickBot="1" x14ac:dyDescent="0.3">
      <c r="A30" s="35"/>
      <c r="B30" s="36"/>
      <c r="C30" s="64"/>
      <c r="D30" s="98"/>
      <c r="E30" s="99">
        <f>150+110+200+40+200</f>
        <v>700</v>
      </c>
      <c r="F30" s="65">
        <f>SUM(F26:F29)</f>
        <v>114.10000000000001</v>
      </c>
      <c r="G30" s="100">
        <f>SUM(G26:G29)</f>
        <v>763.19</v>
      </c>
      <c r="H30" s="100">
        <f>SUM(H26:H29)</f>
        <v>28.17</v>
      </c>
      <c r="I30" s="100">
        <f>SUM(I26:I29)</f>
        <v>24.339999999999996</v>
      </c>
      <c r="J30" s="100">
        <f>SUM(J26:J29)</f>
        <v>206.84999999999997</v>
      </c>
    </row>
    <row r="31" spans="1:10" x14ac:dyDescent="0.25">
      <c r="A31" s="19" t="s">
        <v>17</v>
      </c>
      <c r="B31" s="38" t="s">
        <v>18</v>
      </c>
      <c r="C31" s="39"/>
      <c r="D31" s="40"/>
      <c r="E31" s="39"/>
      <c r="F31" s="39"/>
      <c r="G31" s="39"/>
      <c r="H31" s="39"/>
      <c r="I31" s="39"/>
      <c r="J31" s="66"/>
    </row>
    <row r="32" spans="1:10" x14ac:dyDescent="0.25">
      <c r="A32" s="23"/>
      <c r="B32" s="13"/>
      <c r="C32" s="13"/>
      <c r="D32" s="44"/>
      <c r="E32" s="13"/>
      <c r="F32" s="13"/>
      <c r="G32" s="13"/>
      <c r="H32" s="13"/>
      <c r="I32" s="13"/>
      <c r="J32" s="45"/>
    </row>
    <row r="33" spans="1:10" ht="15.75" thickBot="1" x14ac:dyDescent="0.3">
      <c r="A33" s="35"/>
      <c r="B33" s="46"/>
      <c r="C33" s="46"/>
      <c r="D33" s="47"/>
      <c r="E33" s="46"/>
      <c r="F33" s="46"/>
      <c r="G33" s="46"/>
      <c r="H33" s="46"/>
      <c r="I33" s="46"/>
      <c r="J33" s="48"/>
    </row>
    <row r="34" spans="1:10" x14ac:dyDescent="0.25">
      <c r="A34" s="23" t="s">
        <v>19</v>
      </c>
      <c r="B34" s="49" t="s">
        <v>20</v>
      </c>
      <c r="C34" s="50"/>
      <c r="D34" s="51"/>
      <c r="E34" s="50"/>
      <c r="F34" s="50"/>
      <c r="G34" s="50"/>
      <c r="H34" s="50"/>
      <c r="I34" s="50"/>
      <c r="J34" s="52"/>
    </row>
    <row r="35" spans="1:10" x14ac:dyDescent="0.25">
      <c r="A35" s="23"/>
      <c r="B35" s="24" t="s">
        <v>21</v>
      </c>
      <c r="C35" s="13"/>
      <c r="D35" s="44"/>
      <c r="E35" s="13"/>
      <c r="F35" s="13"/>
      <c r="G35" s="13"/>
      <c r="H35" s="13"/>
      <c r="I35" s="13"/>
      <c r="J35" s="45"/>
    </row>
    <row r="36" spans="1:10" x14ac:dyDescent="0.25">
      <c r="A36" s="23"/>
      <c r="B36" s="24" t="s">
        <v>22</v>
      </c>
      <c r="C36" s="13"/>
      <c r="D36" s="44"/>
      <c r="E36" s="13"/>
      <c r="F36" s="53"/>
      <c r="G36" s="13"/>
      <c r="H36" s="13"/>
      <c r="I36" s="13"/>
      <c r="J36" s="45"/>
    </row>
    <row r="37" spans="1:10" x14ac:dyDescent="0.25">
      <c r="A37" s="23"/>
      <c r="B37" s="24" t="s">
        <v>23</v>
      </c>
      <c r="C37" s="13"/>
      <c r="D37" s="44"/>
      <c r="E37" s="13"/>
      <c r="F37" s="53"/>
      <c r="G37" s="13"/>
      <c r="H37" s="13"/>
      <c r="I37" s="13"/>
      <c r="J37" s="45"/>
    </row>
    <row r="38" spans="1:10" x14ac:dyDescent="0.25">
      <c r="A38" s="23"/>
      <c r="B38" s="24" t="s">
        <v>24</v>
      </c>
      <c r="C38" s="13"/>
      <c r="D38" s="44"/>
      <c r="E38" s="13"/>
      <c r="F38" s="54"/>
      <c r="G38" s="13"/>
      <c r="H38" s="13"/>
      <c r="I38" s="13"/>
      <c r="J38" s="45"/>
    </row>
    <row r="39" spans="1:10" x14ac:dyDescent="0.25">
      <c r="A39" s="23"/>
      <c r="B39" s="24" t="s">
        <v>25</v>
      </c>
      <c r="C39" s="13"/>
      <c r="D39" s="44"/>
      <c r="E39" s="13"/>
      <c r="F39" s="54"/>
      <c r="G39" s="13"/>
      <c r="H39" s="13"/>
      <c r="I39" s="13"/>
      <c r="J39" s="45"/>
    </row>
    <row r="40" spans="1:10" x14ac:dyDescent="0.25">
      <c r="A40" s="23"/>
      <c r="B40" s="24" t="s">
        <v>26</v>
      </c>
      <c r="C40" s="13"/>
      <c r="D40" s="44"/>
      <c r="E40" s="13"/>
      <c r="F40" s="13"/>
      <c r="G40" s="13"/>
      <c r="H40" s="13"/>
      <c r="I40" s="13"/>
      <c r="J40" s="45"/>
    </row>
    <row r="41" spans="1:10" x14ac:dyDescent="0.25">
      <c r="A41" s="23"/>
      <c r="B41" s="55"/>
      <c r="C41" s="55"/>
      <c r="D41" s="56"/>
      <c r="E41" s="55"/>
      <c r="F41" s="55"/>
      <c r="G41" s="55"/>
      <c r="H41" s="55"/>
      <c r="I41" s="55"/>
      <c r="J41" s="57"/>
    </row>
    <row r="42" spans="1:10" ht="15.75" thickBot="1" x14ac:dyDescent="0.3">
      <c r="A42" s="35"/>
      <c r="B42" s="46"/>
      <c r="C42" s="46"/>
      <c r="D42" s="47"/>
      <c r="E42" s="46"/>
      <c r="F42" s="46"/>
      <c r="G42" s="46"/>
      <c r="H42" s="46"/>
      <c r="I42" s="46"/>
      <c r="J42" s="48"/>
    </row>
    <row r="45" spans="1:10" x14ac:dyDescent="0.25">
      <c r="A45" s="9" t="s">
        <v>0</v>
      </c>
      <c r="B45" s="10"/>
      <c r="C45" s="11"/>
      <c r="D45" s="12"/>
      <c r="E45" s="9" t="s">
        <v>1</v>
      </c>
      <c r="F45" s="13"/>
      <c r="G45" s="14"/>
      <c r="H45" s="9"/>
      <c r="I45" s="9" t="s">
        <v>2</v>
      </c>
      <c r="J45" s="13">
        <v>3</v>
      </c>
    </row>
    <row r="46" spans="1:10" ht="15.75" thickBo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pans="1:10" ht="15.75" thickBot="1" x14ac:dyDescent="0.3">
      <c r="A47" s="16" t="s">
        <v>3</v>
      </c>
      <c r="B47" s="17" t="s">
        <v>4</v>
      </c>
      <c r="C47" s="17" t="s">
        <v>5</v>
      </c>
      <c r="D47" s="17" t="s">
        <v>6</v>
      </c>
      <c r="E47" s="17" t="s">
        <v>7</v>
      </c>
      <c r="F47" s="17" t="s">
        <v>8</v>
      </c>
      <c r="G47" s="17" t="s">
        <v>9</v>
      </c>
      <c r="H47" s="17" t="s">
        <v>10</v>
      </c>
      <c r="I47" s="17" t="s">
        <v>11</v>
      </c>
      <c r="J47" s="18" t="s">
        <v>12</v>
      </c>
    </row>
    <row r="48" spans="1:10" ht="30" x14ac:dyDescent="0.25">
      <c r="A48" s="19" t="s">
        <v>13</v>
      </c>
      <c r="B48" s="20" t="s">
        <v>14</v>
      </c>
      <c r="C48" s="25" t="s">
        <v>43</v>
      </c>
      <c r="D48" s="1" t="s">
        <v>65</v>
      </c>
      <c r="E48" s="26" t="s">
        <v>42</v>
      </c>
      <c r="F48" s="67">
        <v>58.8</v>
      </c>
      <c r="G48" s="28">
        <v>512.13</v>
      </c>
      <c r="H48" s="28">
        <v>14.26</v>
      </c>
      <c r="I48" s="28">
        <v>32.33</v>
      </c>
      <c r="J48" s="28">
        <v>40.81</v>
      </c>
    </row>
    <row r="49" spans="1:10" ht="30" x14ac:dyDescent="0.25">
      <c r="A49" s="23"/>
      <c r="B49" s="24" t="s">
        <v>15</v>
      </c>
      <c r="C49" s="25" t="s">
        <v>66</v>
      </c>
      <c r="D49" s="1" t="s">
        <v>67</v>
      </c>
      <c r="E49" s="26">
        <v>200</v>
      </c>
      <c r="F49" s="67">
        <v>20.399999999999999</v>
      </c>
      <c r="G49" s="68">
        <v>112.13</v>
      </c>
      <c r="H49" s="68">
        <v>0.16</v>
      </c>
      <c r="I49" s="68">
        <v>0</v>
      </c>
      <c r="J49" s="68">
        <v>27.87</v>
      </c>
    </row>
    <row r="50" spans="1:10" x14ac:dyDescent="0.25">
      <c r="A50" s="23"/>
      <c r="B50" s="24" t="s">
        <v>16</v>
      </c>
      <c r="C50" s="82"/>
      <c r="D50" s="1" t="s">
        <v>28</v>
      </c>
      <c r="E50" s="26">
        <v>50</v>
      </c>
      <c r="F50" s="26">
        <v>3.9</v>
      </c>
      <c r="G50" s="28">
        <v>116.9</v>
      </c>
      <c r="H50" s="28">
        <v>3.95</v>
      </c>
      <c r="I50" s="28">
        <v>0.5</v>
      </c>
      <c r="J50" s="28">
        <v>24.15</v>
      </c>
    </row>
    <row r="51" spans="1:10" x14ac:dyDescent="0.25">
      <c r="A51" s="23"/>
      <c r="B51" s="69"/>
      <c r="C51" s="82"/>
      <c r="D51" s="1" t="s">
        <v>70</v>
      </c>
      <c r="E51" s="26">
        <v>200</v>
      </c>
      <c r="F51" s="30">
        <v>31</v>
      </c>
      <c r="G51" s="28">
        <v>60</v>
      </c>
      <c r="H51" s="28">
        <v>3</v>
      </c>
      <c r="I51" s="28">
        <v>3.2</v>
      </c>
      <c r="J51" s="28">
        <v>4.7</v>
      </c>
    </row>
    <row r="52" spans="1:10" x14ac:dyDescent="0.25">
      <c r="A52" s="23"/>
      <c r="B52" s="32"/>
      <c r="C52" s="25"/>
      <c r="D52" s="8"/>
      <c r="E52" s="93">
        <f>150+100+200+50+200</f>
        <v>700</v>
      </c>
      <c r="F52" s="77">
        <f>SUM(F48:F51)</f>
        <v>114.1</v>
      </c>
      <c r="G52" s="94">
        <f>SUM(G48:G51)</f>
        <v>801.16</v>
      </c>
      <c r="H52" s="94">
        <f>SUM(H48:H51)</f>
        <v>21.37</v>
      </c>
      <c r="I52" s="94">
        <f>SUM(I48:I51)</f>
        <v>36.03</v>
      </c>
      <c r="J52" s="94">
        <f>SUM(J48:J51)</f>
        <v>97.530000000000015</v>
      </c>
    </row>
    <row r="53" spans="1:10" ht="15.75" thickBot="1" x14ac:dyDescent="0.3">
      <c r="A53" s="35"/>
      <c r="B53" s="36"/>
      <c r="C53" s="70"/>
      <c r="D53" s="1"/>
      <c r="E53" s="26"/>
      <c r="F53" s="71"/>
      <c r="G53" s="28"/>
      <c r="H53" s="28"/>
      <c r="I53" s="28"/>
      <c r="J53" s="28"/>
    </row>
    <row r="54" spans="1:10" x14ac:dyDescent="0.25">
      <c r="A54" s="19" t="s">
        <v>17</v>
      </c>
      <c r="B54" s="38" t="s">
        <v>18</v>
      </c>
      <c r="C54" s="39"/>
      <c r="D54" s="40"/>
      <c r="E54" s="39"/>
      <c r="F54" s="39"/>
      <c r="G54" s="39"/>
      <c r="H54" s="39"/>
      <c r="I54" s="39"/>
      <c r="J54" s="66"/>
    </row>
    <row r="55" spans="1:10" x14ac:dyDescent="0.25">
      <c r="A55" s="23"/>
      <c r="B55" s="13"/>
      <c r="C55" s="13"/>
      <c r="D55" s="44"/>
      <c r="E55" s="13"/>
      <c r="F55" s="13"/>
      <c r="G55" s="13"/>
      <c r="H55" s="13"/>
      <c r="I55" s="13"/>
      <c r="J55" s="45"/>
    </row>
    <row r="56" spans="1:10" ht="15.75" thickBot="1" x14ac:dyDescent="0.3">
      <c r="A56" s="35"/>
      <c r="B56" s="46"/>
      <c r="C56" s="46"/>
      <c r="D56" s="47"/>
      <c r="E56" s="46"/>
      <c r="F56" s="46"/>
      <c r="G56" s="46"/>
      <c r="H56" s="46"/>
      <c r="I56" s="46"/>
      <c r="J56" s="48"/>
    </row>
    <row r="57" spans="1:10" x14ac:dyDescent="0.25">
      <c r="A57" s="23" t="s">
        <v>19</v>
      </c>
      <c r="B57" s="49" t="s">
        <v>20</v>
      </c>
      <c r="C57" s="50"/>
      <c r="D57" s="51"/>
      <c r="E57" s="50"/>
      <c r="F57" s="50"/>
      <c r="G57" s="50"/>
      <c r="H57" s="50"/>
      <c r="I57" s="50"/>
      <c r="J57" s="52"/>
    </row>
    <row r="58" spans="1:10" x14ac:dyDescent="0.25">
      <c r="A58" s="23"/>
      <c r="B58" s="24" t="s">
        <v>21</v>
      </c>
      <c r="C58" s="13"/>
      <c r="D58" s="44"/>
      <c r="E58" s="13"/>
      <c r="F58" s="13"/>
      <c r="G58" s="13"/>
      <c r="H58" s="13"/>
      <c r="I58" s="13"/>
      <c r="J58" s="45"/>
    </row>
    <row r="59" spans="1:10" x14ac:dyDescent="0.25">
      <c r="A59" s="23"/>
      <c r="B59" s="24" t="s">
        <v>22</v>
      </c>
      <c r="C59" s="13"/>
      <c r="D59" s="44"/>
      <c r="E59" s="13"/>
      <c r="F59" s="53"/>
      <c r="G59" s="13"/>
      <c r="H59" s="13"/>
      <c r="I59" s="13"/>
      <c r="J59" s="45"/>
    </row>
    <row r="60" spans="1:10" x14ac:dyDescent="0.25">
      <c r="A60" s="23"/>
      <c r="B60" s="24" t="s">
        <v>23</v>
      </c>
      <c r="C60" s="13"/>
      <c r="D60" s="44"/>
      <c r="E60" s="13"/>
      <c r="F60" s="53"/>
      <c r="G60" s="13"/>
      <c r="H60" s="13"/>
      <c r="I60" s="13"/>
      <c r="J60" s="45"/>
    </row>
    <row r="61" spans="1:10" x14ac:dyDescent="0.25">
      <c r="A61" s="23"/>
      <c r="B61" s="24" t="s">
        <v>24</v>
      </c>
      <c r="C61" s="13"/>
      <c r="D61" s="44"/>
      <c r="E61" s="13"/>
      <c r="F61" s="54"/>
      <c r="G61" s="13"/>
      <c r="H61" s="13"/>
      <c r="I61" s="13"/>
      <c r="J61" s="45"/>
    </row>
    <row r="62" spans="1:10" x14ac:dyDescent="0.25">
      <c r="A62" s="23"/>
      <c r="B62" s="24" t="s">
        <v>25</v>
      </c>
      <c r="C62" s="13"/>
      <c r="D62" s="44"/>
      <c r="E62" s="13"/>
      <c r="F62" s="54"/>
      <c r="G62" s="13"/>
      <c r="H62" s="13"/>
      <c r="I62" s="13"/>
      <c r="J62" s="45"/>
    </row>
    <row r="63" spans="1:10" x14ac:dyDescent="0.25">
      <c r="A63" s="23"/>
      <c r="B63" s="24" t="s">
        <v>26</v>
      </c>
      <c r="C63" s="13"/>
      <c r="D63" s="44"/>
      <c r="E63" s="13"/>
      <c r="F63" s="13"/>
      <c r="G63" s="13"/>
      <c r="H63" s="13"/>
      <c r="I63" s="13"/>
      <c r="J63" s="45"/>
    </row>
    <row r="64" spans="1:10" x14ac:dyDescent="0.25">
      <c r="A64" s="23"/>
      <c r="B64" s="55"/>
      <c r="C64" s="55"/>
      <c r="D64" s="56"/>
      <c r="E64" s="55"/>
      <c r="F64" s="55"/>
      <c r="G64" s="55"/>
      <c r="H64" s="55"/>
      <c r="I64" s="55"/>
      <c r="J64" s="57"/>
    </row>
    <row r="65" spans="1:10" ht="15.75" thickBot="1" x14ac:dyDescent="0.3">
      <c r="A65" s="35"/>
      <c r="B65" s="46"/>
      <c r="C65" s="46"/>
      <c r="D65" s="47"/>
      <c r="E65" s="46"/>
      <c r="F65" s="46"/>
      <c r="G65" s="46"/>
      <c r="H65" s="46"/>
      <c r="I65" s="46"/>
      <c r="J65" s="48"/>
    </row>
    <row r="68" spans="1:10" x14ac:dyDescent="0.25">
      <c r="A68" s="9" t="s">
        <v>0</v>
      </c>
      <c r="B68" s="10"/>
      <c r="C68" s="11"/>
      <c r="D68" s="12"/>
      <c r="E68" s="9" t="s">
        <v>1</v>
      </c>
      <c r="F68" s="13"/>
      <c r="G68" s="14"/>
      <c r="H68" s="9"/>
      <c r="I68" s="9" t="s">
        <v>2</v>
      </c>
      <c r="J68" s="13">
        <v>4</v>
      </c>
    </row>
    <row r="69" spans="1:10" ht="15.75" thickBo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ht="15.75" thickBot="1" x14ac:dyDescent="0.3">
      <c r="A70" s="16" t="s">
        <v>3</v>
      </c>
      <c r="B70" s="17" t="s">
        <v>4</v>
      </c>
      <c r="C70" s="17" t="s">
        <v>5</v>
      </c>
      <c r="D70" s="17" t="s">
        <v>6</v>
      </c>
      <c r="E70" s="17" t="s">
        <v>7</v>
      </c>
      <c r="F70" s="17" t="s">
        <v>8</v>
      </c>
      <c r="G70" s="17" t="s">
        <v>9</v>
      </c>
      <c r="H70" s="17" t="s">
        <v>10</v>
      </c>
      <c r="I70" s="17" t="s">
        <v>11</v>
      </c>
      <c r="J70" s="18" t="s">
        <v>12</v>
      </c>
    </row>
    <row r="71" spans="1:10" ht="30" x14ac:dyDescent="0.25">
      <c r="A71" s="19" t="s">
        <v>13</v>
      </c>
      <c r="B71" s="20" t="s">
        <v>14</v>
      </c>
      <c r="C71" s="25" t="s">
        <v>46</v>
      </c>
      <c r="D71" s="1" t="s">
        <v>51</v>
      </c>
      <c r="E71" s="26" t="s">
        <v>42</v>
      </c>
      <c r="F71" s="72">
        <v>76.930000000000007</v>
      </c>
      <c r="G71" s="28">
        <v>338.25</v>
      </c>
      <c r="H71" s="73">
        <v>12.81</v>
      </c>
      <c r="I71" s="73">
        <v>9.75</v>
      </c>
      <c r="J71" s="28">
        <v>24.24</v>
      </c>
    </row>
    <row r="72" spans="1:10" ht="30" x14ac:dyDescent="0.25">
      <c r="A72" s="23"/>
      <c r="B72" s="24" t="s">
        <v>15</v>
      </c>
      <c r="C72" s="21" t="s">
        <v>29</v>
      </c>
      <c r="D72" s="1" t="s">
        <v>34</v>
      </c>
      <c r="E72" s="26">
        <v>222</v>
      </c>
      <c r="F72" s="30">
        <v>2.27</v>
      </c>
      <c r="G72" s="22">
        <v>62</v>
      </c>
      <c r="H72" s="22">
        <v>0.13</v>
      </c>
      <c r="I72" s="22">
        <v>0.02</v>
      </c>
      <c r="J72" s="22">
        <v>15.2</v>
      </c>
    </row>
    <row r="73" spans="1:10" x14ac:dyDescent="0.25">
      <c r="A73" s="23"/>
      <c r="B73" s="24" t="s">
        <v>16</v>
      </c>
      <c r="C73" s="96"/>
      <c r="D73" s="1" t="s">
        <v>28</v>
      </c>
      <c r="E73" s="26">
        <v>30</v>
      </c>
      <c r="F73" s="30">
        <v>3.9</v>
      </c>
      <c r="G73" s="28">
        <v>70.14</v>
      </c>
      <c r="H73" s="28">
        <v>2.37</v>
      </c>
      <c r="I73" s="28">
        <v>0.3</v>
      </c>
      <c r="J73" s="28">
        <v>14.49</v>
      </c>
    </row>
    <row r="74" spans="1:10" x14ac:dyDescent="0.25">
      <c r="A74" s="23"/>
      <c r="B74" s="69"/>
      <c r="C74" s="82"/>
      <c r="D74" s="1" t="s">
        <v>70</v>
      </c>
      <c r="E74" s="26">
        <v>200</v>
      </c>
      <c r="F74" s="30">
        <v>31</v>
      </c>
      <c r="G74" s="28">
        <v>60</v>
      </c>
      <c r="H74" s="28">
        <v>3</v>
      </c>
      <c r="I74" s="28">
        <v>3.2</v>
      </c>
      <c r="J74" s="28">
        <v>4.7</v>
      </c>
    </row>
    <row r="75" spans="1:10" ht="15.75" thickBot="1" x14ac:dyDescent="0.3">
      <c r="A75" s="35"/>
      <c r="B75" s="69"/>
      <c r="C75" s="25"/>
      <c r="D75" s="8"/>
      <c r="E75" s="93">
        <f>150+100+222+30+200</f>
        <v>702</v>
      </c>
      <c r="F75" s="77">
        <f>SUM(F71:F74)</f>
        <v>114.10000000000001</v>
      </c>
      <c r="G75" s="94">
        <f>SUM(G71:G74)</f>
        <v>530.39</v>
      </c>
      <c r="H75" s="94">
        <f>SUM(H71:H74)</f>
        <v>18.310000000000002</v>
      </c>
      <c r="I75" s="94">
        <f>SUM(I71:I74)</f>
        <v>13.27</v>
      </c>
      <c r="J75" s="94">
        <f>SUM(J71:J74)</f>
        <v>58.63</v>
      </c>
    </row>
    <row r="76" spans="1:10" ht="15.75" thickBot="1" x14ac:dyDescent="0.3">
      <c r="A76" s="23"/>
      <c r="B76" s="75"/>
      <c r="C76" s="76"/>
      <c r="D76" s="2"/>
      <c r="E76" s="29"/>
      <c r="F76" s="77"/>
      <c r="G76" s="31"/>
      <c r="H76" s="31"/>
      <c r="I76" s="31"/>
      <c r="J76" s="31"/>
    </row>
    <row r="77" spans="1:10" x14ac:dyDescent="0.25">
      <c r="A77" s="19" t="s">
        <v>17</v>
      </c>
      <c r="B77" s="38" t="s">
        <v>18</v>
      </c>
      <c r="C77" s="39"/>
      <c r="D77" s="40"/>
      <c r="E77" s="39"/>
      <c r="F77" s="39"/>
      <c r="G77" s="39"/>
      <c r="H77" s="39"/>
      <c r="I77" s="39"/>
      <c r="J77" s="66"/>
    </row>
    <row r="78" spans="1:10" x14ac:dyDescent="0.25">
      <c r="A78" s="23"/>
      <c r="B78" s="13"/>
      <c r="C78" s="13"/>
      <c r="D78" s="44"/>
      <c r="E78" s="13"/>
      <c r="F78" s="13"/>
      <c r="G78" s="13"/>
      <c r="H78" s="13"/>
      <c r="I78" s="13"/>
      <c r="J78" s="45"/>
    </row>
    <row r="79" spans="1:10" ht="15.75" thickBot="1" x14ac:dyDescent="0.3">
      <c r="A79" s="35"/>
      <c r="B79" s="46"/>
      <c r="C79" s="46"/>
      <c r="D79" s="47"/>
      <c r="E79" s="46"/>
      <c r="F79" s="46"/>
      <c r="G79" s="46"/>
      <c r="H79" s="46"/>
      <c r="I79" s="46"/>
      <c r="J79" s="48"/>
    </row>
    <row r="80" spans="1:10" x14ac:dyDescent="0.25">
      <c r="A80" s="23" t="s">
        <v>19</v>
      </c>
      <c r="B80" s="49" t="s">
        <v>20</v>
      </c>
      <c r="C80" s="50"/>
      <c r="D80" s="51"/>
      <c r="E80" s="50"/>
      <c r="F80" s="50"/>
      <c r="G80" s="50"/>
      <c r="H80" s="50"/>
      <c r="I80" s="50"/>
      <c r="J80" s="52"/>
    </row>
    <row r="81" spans="1:10" x14ac:dyDescent="0.25">
      <c r="A81" s="23"/>
      <c r="B81" s="24" t="s">
        <v>21</v>
      </c>
      <c r="C81" s="13"/>
      <c r="D81" s="44"/>
      <c r="E81" s="13"/>
      <c r="F81" s="13"/>
      <c r="G81" s="13"/>
      <c r="H81" s="13"/>
      <c r="I81" s="13"/>
      <c r="J81" s="45"/>
    </row>
    <row r="82" spans="1:10" x14ac:dyDescent="0.25">
      <c r="A82" s="23"/>
      <c r="B82" s="24" t="s">
        <v>22</v>
      </c>
      <c r="C82" s="13"/>
      <c r="D82" s="44"/>
      <c r="E82" s="13"/>
      <c r="F82" s="53"/>
      <c r="G82" s="13"/>
      <c r="H82" s="13"/>
      <c r="I82" s="13"/>
      <c r="J82" s="45"/>
    </row>
    <row r="83" spans="1:10" x14ac:dyDescent="0.25">
      <c r="A83" s="23"/>
      <c r="B83" s="24" t="s">
        <v>23</v>
      </c>
      <c r="C83" s="13"/>
      <c r="D83" s="44"/>
      <c r="E83" s="13"/>
      <c r="F83" s="53"/>
      <c r="G83" s="13"/>
      <c r="H83" s="13"/>
      <c r="I83" s="13"/>
      <c r="J83" s="45"/>
    </row>
    <row r="84" spans="1:10" x14ac:dyDescent="0.25">
      <c r="A84" s="23"/>
      <c r="B84" s="24" t="s">
        <v>24</v>
      </c>
      <c r="C84" s="13"/>
      <c r="D84" s="44"/>
      <c r="E84" s="13"/>
      <c r="F84" s="54"/>
      <c r="G84" s="13"/>
      <c r="H84" s="13"/>
      <c r="I84" s="13"/>
      <c r="J84" s="45"/>
    </row>
    <row r="85" spans="1:10" x14ac:dyDescent="0.25">
      <c r="A85" s="23"/>
      <c r="B85" s="24" t="s">
        <v>25</v>
      </c>
      <c r="C85" s="13"/>
      <c r="D85" s="44"/>
      <c r="E85" s="13"/>
      <c r="F85" s="54"/>
      <c r="G85" s="13"/>
      <c r="H85" s="13"/>
      <c r="I85" s="13"/>
      <c r="J85" s="45"/>
    </row>
    <row r="86" spans="1:10" x14ac:dyDescent="0.25">
      <c r="A86" s="23"/>
      <c r="B86" s="24" t="s">
        <v>26</v>
      </c>
      <c r="C86" s="13"/>
      <c r="D86" s="44"/>
      <c r="E86" s="13"/>
      <c r="F86" s="13"/>
      <c r="G86" s="13"/>
      <c r="H86" s="13"/>
      <c r="I86" s="13"/>
      <c r="J86" s="45"/>
    </row>
    <row r="87" spans="1:10" x14ac:dyDescent="0.25">
      <c r="A87" s="23"/>
      <c r="B87" s="55"/>
      <c r="C87" s="55"/>
      <c r="D87" s="56"/>
      <c r="E87" s="55"/>
      <c r="F87" s="55"/>
      <c r="G87" s="55"/>
      <c r="H87" s="55"/>
      <c r="I87" s="55"/>
      <c r="J87" s="57"/>
    </row>
    <row r="88" spans="1:10" ht="15.75" thickBot="1" x14ac:dyDescent="0.3">
      <c r="A88" s="35"/>
      <c r="B88" s="46"/>
      <c r="C88" s="46"/>
      <c r="D88" s="47"/>
      <c r="E88" s="46"/>
      <c r="F88" s="46"/>
      <c r="G88" s="46"/>
      <c r="H88" s="46"/>
      <c r="I88" s="46"/>
      <c r="J88" s="48"/>
    </row>
    <row r="91" spans="1:10" x14ac:dyDescent="0.25">
      <c r="A91" s="9" t="s">
        <v>0</v>
      </c>
      <c r="B91" s="10"/>
      <c r="C91" s="11"/>
      <c r="D91" s="12"/>
      <c r="E91" s="9" t="s">
        <v>1</v>
      </c>
      <c r="F91" s="13"/>
      <c r="G91" s="14"/>
      <c r="H91" s="9"/>
      <c r="I91" s="9" t="s">
        <v>2</v>
      </c>
      <c r="J91" s="13">
        <v>5</v>
      </c>
    </row>
    <row r="92" spans="1:10" ht="15.75" thickBo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 ht="15.75" thickBot="1" x14ac:dyDescent="0.3">
      <c r="A93" s="16" t="s">
        <v>3</v>
      </c>
      <c r="B93" s="17" t="s">
        <v>4</v>
      </c>
      <c r="C93" s="17" t="s">
        <v>5</v>
      </c>
      <c r="D93" s="17" t="s">
        <v>6</v>
      </c>
      <c r="E93" s="17" t="s">
        <v>7</v>
      </c>
      <c r="F93" s="17" t="s">
        <v>8</v>
      </c>
      <c r="G93" s="17" t="s">
        <v>9</v>
      </c>
      <c r="H93" s="17" t="s">
        <v>10</v>
      </c>
      <c r="I93" s="17" t="s">
        <v>11</v>
      </c>
      <c r="J93" s="18" t="s">
        <v>12</v>
      </c>
    </row>
    <row r="94" spans="1:10" ht="30" x14ac:dyDescent="0.25">
      <c r="A94" s="19" t="s">
        <v>13</v>
      </c>
      <c r="B94" s="20" t="s">
        <v>14</v>
      </c>
      <c r="C94" s="25" t="s">
        <v>33</v>
      </c>
      <c r="D94" s="1" t="s">
        <v>32</v>
      </c>
      <c r="E94" s="26" t="s">
        <v>37</v>
      </c>
      <c r="F94" s="78">
        <v>66.63</v>
      </c>
      <c r="G94" s="28">
        <v>298.67</v>
      </c>
      <c r="H94" s="28">
        <v>18.010000000000002</v>
      </c>
      <c r="I94" s="28">
        <v>8.9499999999999993</v>
      </c>
      <c r="J94" s="28">
        <v>36.450000000000003</v>
      </c>
    </row>
    <row r="95" spans="1:10" ht="30" x14ac:dyDescent="0.25">
      <c r="A95" s="23"/>
      <c r="B95" s="24" t="s">
        <v>15</v>
      </c>
      <c r="C95" s="25" t="s">
        <v>53</v>
      </c>
      <c r="D95" s="1" t="s">
        <v>52</v>
      </c>
      <c r="E95" s="26">
        <v>200</v>
      </c>
      <c r="F95" s="79">
        <v>8</v>
      </c>
      <c r="G95" s="34">
        <v>122.2</v>
      </c>
      <c r="H95" s="3">
        <v>0.35</v>
      </c>
      <c r="I95" s="34">
        <v>0.08</v>
      </c>
      <c r="J95" s="3">
        <v>29.85</v>
      </c>
    </row>
    <row r="96" spans="1:10" x14ac:dyDescent="0.25">
      <c r="A96" s="23"/>
      <c r="B96" s="24" t="s">
        <v>16</v>
      </c>
      <c r="C96" s="80"/>
      <c r="D96" s="1" t="s">
        <v>28</v>
      </c>
      <c r="E96" s="26">
        <v>40</v>
      </c>
      <c r="F96" s="26">
        <v>3.12</v>
      </c>
      <c r="G96" s="61">
        <v>93.52</v>
      </c>
      <c r="H96" s="61">
        <v>3.16</v>
      </c>
      <c r="I96" s="61">
        <v>0.4</v>
      </c>
      <c r="J96" s="61">
        <v>19.32</v>
      </c>
    </row>
    <row r="97" spans="1:10" ht="30" x14ac:dyDescent="0.25">
      <c r="A97" s="23"/>
      <c r="B97" s="69" t="s">
        <v>20</v>
      </c>
      <c r="C97" s="82" t="s">
        <v>54</v>
      </c>
      <c r="D97" s="1" t="s">
        <v>48</v>
      </c>
      <c r="E97" s="26">
        <v>60</v>
      </c>
      <c r="F97" s="27">
        <v>5.35</v>
      </c>
      <c r="G97" s="68">
        <v>55.68</v>
      </c>
      <c r="H97" s="68">
        <v>0.85</v>
      </c>
      <c r="I97" s="68">
        <v>3.61</v>
      </c>
      <c r="J97" s="68">
        <v>4.96</v>
      </c>
    </row>
    <row r="98" spans="1:10" x14ac:dyDescent="0.25">
      <c r="A98" s="23"/>
      <c r="B98" s="32"/>
      <c r="C98" s="95"/>
      <c r="D98" s="1" t="s">
        <v>70</v>
      </c>
      <c r="E98" s="26">
        <v>200</v>
      </c>
      <c r="F98" s="30">
        <v>31</v>
      </c>
      <c r="G98" s="28">
        <v>60</v>
      </c>
      <c r="H98" s="28">
        <v>3</v>
      </c>
      <c r="I98" s="28">
        <v>3.2</v>
      </c>
      <c r="J98" s="28">
        <v>4.7</v>
      </c>
    </row>
    <row r="99" spans="1:10" ht="15.75" thickBot="1" x14ac:dyDescent="0.3">
      <c r="A99" s="35"/>
      <c r="B99" s="36"/>
      <c r="C99" s="25"/>
      <c r="D99" s="8"/>
      <c r="E99" s="93">
        <f>50+150+200+40+60+200</f>
        <v>700</v>
      </c>
      <c r="F99" s="37">
        <f>SUM(F94:F98)</f>
        <v>114.1</v>
      </c>
      <c r="G99" s="94">
        <f>SUM(G94:G98)</f>
        <v>630.06999999999994</v>
      </c>
      <c r="H99" s="94">
        <f>SUM(H94:H98)</f>
        <v>25.370000000000005</v>
      </c>
      <c r="I99" s="94">
        <f>SUM(I94:I98)</f>
        <v>16.239999999999998</v>
      </c>
      <c r="J99" s="94">
        <f>SUM(J94:J98)</f>
        <v>95.28</v>
      </c>
    </row>
    <row r="100" spans="1:10" x14ac:dyDescent="0.25">
      <c r="A100" s="19" t="s">
        <v>17</v>
      </c>
      <c r="B100" s="38" t="s">
        <v>18</v>
      </c>
      <c r="C100" s="39"/>
      <c r="D100" s="40"/>
      <c r="E100" s="39"/>
      <c r="F100" s="39"/>
      <c r="G100" s="39"/>
      <c r="H100" s="39"/>
      <c r="I100" s="39"/>
      <c r="J100" s="66"/>
    </row>
    <row r="101" spans="1:10" x14ac:dyDescent="0.25">
      <c r="A101" s="23"/>
      <c r="B101" s="13"/>
      <c r="C101" s="13"/>
      <c r="D101" s="44"/>
      <c r="E101" s="13"/>
      <c r="F101" s="13"/>
      <c r="G101" s="13"/>
      <c r="H101" s="13"/>
      <c r="I101" s="13"/>
      <c r="J101" s="45"/>
    </row>
    <row r="102" spans="1:10" ht="15.75" thickBot="1" x14ac:dyDescent="0.3">
      <c r="A102" s="35"/>
      <c r="B102" s="46"/>
      <c r="C102" s="46"/>
      <c r="D102" s="47"/>
      <c r="E102" s="46"/>
      <c r="F102" s="46"/>
      <c r="G102" s="46"/>
      <c r="H102" s="46"/>
      <c r="I102" s="46"/>
      <c r="J102" s="48"/>
    </row>
    <row r="103" spans="1:10" x14ac:dyDescent="0.25">
      <c r="A103" s="23" t="s">
        <v>19</v>
      </c>
      <c r="B103" s="49" t="s">
        <v>20</v>
      </c>
      <c r="C103" s="50"/>
      <c r="D103" s="51"/>
      <c r="E103" s="50"/>
      <c r="F103" s="50"/>
      <c r="G103" s="50"/>
      <c r="H103" s="50"/>
      <c r="I103" s="50"/>
      <c r="J103" s="52"/>
    </row>
    <row r="104" spans="1:10" x14ac:dyDescent="0.25">
      <c r="A104" s="23"/>
      <c r="B104" s="24" t="s">
        <v>21</v>
      </c>
      <c r="C104" s="13"/>
      <c r="D104" s="44"/>
      <c r="E104" s="13"/>
      <c r="F104" s="13"/>
      <c r="G104" s="13"/>
      <c r="H104" s="13"/>
      <c r="I104" s="13"/>
      <c r="J104" s="45"/>
    </row>
    <row r="105" spans="1:10" x14ac:dyDescent="0.25">
      <c r="A105" s="23"/>
      <c r="B105" s="24" t="s">
        <v>22</v>
      </c>
      <c r="C105" s="13"/>
      <c r="D105" s="44"/>
      <c r="E105" s="13"/>
      <c r="F105" s="53"/>
      <c r="G105" s="13"/>
      <c r="H105" s="13"/>
      <c r="I105" s="13"/>
      <c r="J105" s="45"/>
    </row>
    <row r="106" spans="1:10" x14ac:dyDescent="0.25">
      <c r="A106" s="23"/>
      <c r="B106" s="24" t="s">
        <v>23</v>
      </c>
      <c r="C106" s="13"/>
      <c r="D106" s="44"/>
      <c r="E106" s="13"/>
      <c r="F106" s="53"/>
      <c r="G106" s="13"/>
      <c r="H106" s="13"/>
      <c r="I106" s="13"/>
      <c r="J106" s="45"/>
    </row>
    <row r="107" spans="1:10" x14ac:dyDescent="0.25">
      <c r="A107" s="23"/>
      <c r="B107" s="24" t="s">
        <v>24</v>
      </c>
      <c r="C107" s="13"/>
      <c r="D107" s="44"/>
      <c r="E107" s="13"/>
      <c r="F107" s="54"/>
      <c r="G107" s="13"/>
      <c r="H107" s="13"/>
      <c r="I107" s="13"/>
      <c r="J107" s="45"/>
    </row>
    <row r="108" spans="1:10" x14ac:dyDescent="0.25">
      <c r="A108" s="23"/>
      <c r="B108" s="24" t="s">
        <v>25</v>
      </c>
      <c r="C108" s="13"/>
      <c r="D108" s="44"/>
      <c r="E108" s="13"/>
      <c r="F108" s="54"/>
      <c r="G108" s="13"/>
      <c r="H108" s="13"/>
      <c r="I108" s="13"/>
      <c r="J108" s="45"/>
    </row>
    <row r="109" spans="1:10" x14ac:dyDescent="0.25">
      <c r="A109" s="23"/>
      <c r="B109" s="24" t="s">
        <v>26</v>
      </c>
      <c r="C109" s="13"/>
      <c r="D109" s="44"/>
      <c r="E109" s="13"/>
      <c r="F109" s="13"/>
      <c r="G109" s="13"/>
      <c r="H109" s="13"/>
      <c r="I109" s="13"/>
      <c r="J109" s="45"/>
    </row>
    <row r="110" spans="1:10" x14ac:dyDescent="0.25">
      <c r="A110" s="23"/>
      <c r="B110" s="55"/>
      <c r="C110" s="55"/>
      <c r="D110" s="56"/>
      <c r="E110" s="55"/>
      <c r="F110" s="55"/>
      <c r="G110" s="55"/>
      <c r="H110" s="55"/>
      <c r="I110" s="55"/>
      <c r="J110" s="57"/>
    </row>
    <row r="111" spans="1:10" ht="15.75" thickBot="1" x14ac:dyDescent="0.3">
      <c r="A111" s="35"/>
      <c r="B111" s="46"/>
      <c r="C111" s="46"/>
      <c r="D111" s="47"/>
      <c r="E111" s="46"/>
      <c r="F111" s="46"/>
      <c r="G111" s="46"/>
      <c r="H111" s="46"/>
      <c r="I111" s="46"/>
      <c r="J111" s="48"/>
    </row>
    <row r="114" spans="1:10" x14ac:dyDescent="0.25">
      <c r="A114" s="9" t="s">
        <v>0</v>
      </c>
      <c r="B114" s="10"/>
      <c r="C114" s="11"/>
      <c r="D114" s="12"/>
      <c r="E114" s="9" t="s">
        <v>1</v>
      </c>
      <c r="F114" s="13"/>
      <c r="G114" s="14"/>
      <c r="H114" s="9"/>
      <c r="I114" s="9" t="s">
        <v>2</v>
      </c>
      <c r="J114" s="13">
        <v>6</v>
      </c>
    </row>
    <row r="115" spans="1:10" ht="15.75" thickBo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15.75" thickBot="1" x14ac:dyDescent="0.3">
      <c r="A116" s="16" t="s">
        <v>3</v>
      </c>
      <c r="B116" s="17" t="s">
        <v>4</v>
      </c>
      <c r="C116" s="17" t="s">
        <v>5</v>
      </c>
      <c r="D116" s="17" t="s">
        <v>6</v>
      </c>
      <c r="E116" s="17" t="s">
        <v>7</v>
      </c>
      <c r="F116" s="17" t="s">
        <v>8</v>
      </c>
      <c r="G116" s="17" t="s">
        <v>9</v>
      </c>
      <c r="H116" s="17" t="s">
        <v>10</v>
      </c>
      <c r="I116" s="17" t="s">
        <v>11</v>
      </c>
      <c r="J116" s="18" t="s">
        <v>12</v>
      </c>
    </row>
    <row r="117" spans="1:10" ht="30" x14ac:dyDescent="0.25">
      <c r="A117" s="19" t="s">
        <v>13</v>
      </c>
      <c r="B117" s="20" t="s">
        <v>14</v>
      </c>
      <c r="C117" s="25" t="s">
        <v>57</v>
      </c>
      <c r="D117" s="1" t="s">
        <v>55</v>
      </c>
      <c r="E117" s="26" t="s">
        <v>56</v>
      </c>
      <c r="F117" s="27">
        <v>61.9</v>
      </c>
      <c r="G117" s="28">
        <v>256.10000000000002</v>
      </c>
      <c r="H117" s="73">
        <v>6.94</v>
      </c>
      <c r="I117" s="73">
        <v>8.15</v>
      </c>
      <c r="J117" s="73">
        <v>38.42</v>
      </c>
    </row>
    <row r="118" spans="1:10" ht="30" x14ac:dyDescent="0.25">
      <c r="A118" s="23"/>
      <c r="B118" s="24" t="s">
        <v>15</v>
      </c>
      <c r="C118" s="25" t="s">
        <v>29</v>
      </c>
      <c r="D118" s="1" t="s">
        <v>27</v>
      </c>
      <c r="E118" s="26">
        <v>215</v>
      </c>
      <c r="F118" s="27">
        <v>3.74</v>
      </c>
      <c r="G118" s="68">
        <v>60</v>
      </c>
      <c r="H118" s="68">
        <v>7.0000000000000007E-2</v>
      </c>
      <c r="I118" s="68">
        <v>0.02</v>
      </c>
      <c r="J118" s="68">
        <v>15</v>
      </c>
    </row>
    <row r="119" spans="1:10" ht="30" x14ac:dyDescent="0.25">
      <c r="A119" s="23"/>
      <c r="B119" s="24" t="s">
        <v>16</v>
      </c>
      <c r="C119" s="82"/>
      <c r="D119" s="1" t="s">
        <v>68</v>
      </c>
      <c r="E119" s="26" t="s">
        <v>69</v>
      </c>
      <c r="F119" s="67">
        <v>17.46</v>
      </c>
      <c r="G119" s="28">
        <v>195.24</v>
      </c>
      <c r="H119" s="28">
        <v>5.58</v>
      </c>
      <c r="I119" s="28">
        <v>10.55</v>
      </c>
      <c r="J119" s="28">
        <v>19.45</v>
      </c>
    </row>
    <row r="120" spans="1:10" x14ac:dyDescent="0.25">
      <c r="A120" s="23"/>
      <c r="B120" s="69"/>
      <c r="C120" s="82"/>
      <c r="D120" s="1" t="s">
        <v>70</v>
      </c>
      <c r="E120" s="26">
        <v>200</v>
      </c>
      <c r="F120" s="30">
        <v>31</v>
      </c>
      <c r="G120" s="28">
        <v>60</v>
      </c>
      <c r="H120" s="28">
        <v>3</v>
      </c>
      <c r="I120" s="28">
        <v>3.2</v>
      </c>
      <c r="J120" s="28">
        <v>4.7</v>
      </c>
    </row>
    <row r="121" spans="1:10" x14ac:dyDescent="0.25">
      <c r="A121" s="23"/>
      <c r="B121" s="32"/>
      <c r="C121" s="25"/>
      <c r="D121" s="7"/>
      <c r="E121" s="83"/>
      <c r="F121" s="77"/>
      <c r="G121" s="94"/>
      <c r="H121" s="94"/>
      <c r="I121" s="94"/>
      <c r="J121" s="94"/>
    </row>
    <row r="122" spans="1:10" ht="15.75" thickBot="1" x14ac:dyDescent="0.3">
      <c r="A122" s="35"/>
      <c r="B122" s="36"/>
      <c r="C122" s="25"/>
      <c r="D122" s="2"/>
      <c r="E122" s="29">
        <f>235+215+50+20+200</f>
        <v>720</v>
      </c>
      <c r="F122" s="77">
        <f>SUM(F117:F121)</f>
        <v>114.1</v>
      </c>
      <c r="G122" s="81">
        <f>SUM(G117:G121)</f>
        <v>571.34</v>
      </c>
      <c r="H122" s="81">
        <f>SUM(H117:H121)</f>
        <v>15.59</v>
      </c>
      <c r="I122" s="81">
        <f>SUM(I117:I121)</f>
        <v>21.919999999999998</v>
      </c>
      <c r="J122" s="81">
        <f>SUM(J117:J121)</f>
        <v>77.570000000000007</v>
      </c>
    </row>
    <row r="123" spans="1:10" x14ac:dyDescent="0.25">
      <c r="A123" s="19" t="s">
        <v>17</v>
      </c>
      <c r="B123" s="38" t="s">
        <v>18</v>
      </c>
      <c r="C123" s="39"/>
      <c r="D123" s="40"/>
      <c r="E123" s="39"/>
      <c r="F123" s="39"/>
      <c r="G123" s="39"/>
      <c r="H123" s="39"/>
      <c r="I123" s="39"/>
      <c r="J123" s="66"/>
    </row>
    <row r="124" spans="1:10" x14ac:dyDescent="0.25">
      <c r="A124" s="23"/>
      <c r="B124" s="13"/>
      <c r="C124" s="13"/>
      <c r="D124" s="44"/>
      <c r="E124" s="13"/>
      <c r="F124" s="13"/>
      <c r="G124" s="13"/>
      <c r="H124" s="13"/>
      <c r="I124" s="13"/>
      <c r="J124" s="45"/>
    </row>
    <row r="125" spans="1:10" ht="15.75" thickBot="1" x14ac:dyDescent="0.3">
      <c r="A125" s="35"/>
      <c r="B125" s="46"/>
      <c r="C125" s="46"/>
      <c r="D125" s="47"/>
      <c r="E125" s="46"/>
      <c r="F125" s="46"/>
      <c r="G125" s="46"/>
      <c r="H125" s="46"/>
      <c r="I125" s="46"/>
      <c r="J125" s="48"/>
    </row>
    <row r="126" spans="1:10" x14ac:dyDescent="0.25">
      <c r="A126" s="23" t="s">
        <v>19</v>
      </c>
      <c r="B126" s="49" t="s">
        <v>20</v>
      </c>
      <c r="C126" s="50"/>
      <c r="D126" s="51"/>
      <c r="E126" s="50"/>
      <c r="F126" s="50"/>
      <c r="G126" s="50"/>
      <c r="H126" s="50"/>
      <c r="I126" s="50"/>
      <c r="J126" s="52"/>
    </row>
    <row r="127" spans="1:10" x14ac:dyDescent="0.25">
      <c r="A127" s="23"/>
      <c r="B127" s="24" t="s">
        <v>21</v>
      </c>
      <c r="C127" s="13"/>
      <c r="D127" s="44"/>
      <c r="E127" s="13"/>
      <c r="F127" s="13"/>
      <c r="G127" s="13"/>
      <c r="H127" s="13"/>
      <c r="I127" s="13"/>
      <c r="J127" s="45"/>
    </row>
    <row r="128" spans="1:10" x14ac:dyDescent="0.25">
      <c r="A128" s="23"/>
      <c r="B128" s="24" t="s">
        <v>22</v>
      </c>
      <c r="C128" s="13"/>
      <c r="D128" s="44"/>
      <c r="E128" s="13"/>
      <c r="F128" s="53"/>
      <c r="G128" s="13"/>
      <c r="H128" s="13"/>
      <c r="I128" s="13"/>
      <c r="J128" s="45"/>
    </row>
    <row r="129" spans="1:10" x14ac:dyDescent="0.25">
      <c r="A129" s="23"/>
      <c r="B129" s="24" t="s">
        <v>23</v>
      </c>
      <c r="C129" s="13"/>
      <c r="D129" s="44"/>
      <c r="E129" s="13"/>
      <c r="F129" s="53"/>
      <c r="G129" s="13"/>
      <c r="H129" s="13"/>
      <c r="I129" s="13"/>
      <c r="J129" s="45"/>
    </row>
    <row r="130" spans="1:10" x14ac:dyDescent="0.25">
      <c r="A130" s="23"/>
      <c r="B130" s="24" t="s">
        <v>24</v>
      </c>
      <c r="C130" s="13"/>
      <c r="D130" s="44"/>
      <c r="E130" s="13"/>
      <c r="F130" s="54"/>
      <c r="G130" s="13"/>
      <c r="H130" s="13"/>
      <c r="I130" s="13"/>
      <c r="J130" s="45"/>
    </row>
    <row r="131" spans="1:10" x14ac:dyDescent="0.25">
      <c r="A131" s="23"/>
      <c r="B131" s="24" t="s">
        <v>25</v>
      </c>
      <c r="C131" s="13"/>
      <c r="D131" s="44"/>
      <c r="E131" s="13"/>
      <c r="F131" s="54"/>
      <c r="G131" s="13"/>
      <c r="H131" s="13"/>
      <c r="I131" s="13"/>
      <c r="J131" s="45"/>
    </row>
    <row r="132" spans="1:10" x14ac:dyDescent="0.25">
      <c r="A132" s="23"/>
      <c r="B132" s="24" t="s">
        <v>26</v>
      </c>
      <c r="C132" s="13"/>
      <c r="D132" s="44"/>
      <c r="E132" s="13"/>
      <c r="F132" s="13"/>
      <c r="G132" s="13"/>
      <c r="H132" s="13"/>
      <c r="I132" s="13"/>
      <c r="J132" s="45"/>
    </row>
    <row r="133" spans="1:10" x14ac:dyDescent="0.25">
      <c r="A133" s="23"/>
      <c r="B133" s="55"/>
      <c r="C133" s="55"/>
      <c r="D133" s="56"/>
      <c r="E133" s="55"/>
      <c r="F133" s="55"/>
      <c r="G133" s="55"/>
      <c r="H133" s="55"/>
      <c r="I133" s="55"/>
      <c r="J133" s="57"/>
    </row>
    <row r="134" spans="1:10" ht="15.75" thickBot="1" x14ac:dyDescent="0.3">
      <c r="A134" s="35"/>
      <c r="B134" s="46"/>
      <c r="C134" s="46"/>
      <c r="D134" s="47"/>
      <c r="E134" s="46"/>
      <c r="F134" s="46"/>
      <c r="G134" s="46"/>
      <c r="H134" s="46"/>
      <c r="I134" s="46"/>
      <c r="J134" s="48"/>
    </row>
    <row r="137" spans="1:10" x14ac:dyDescent="0.25">
      <c r="A137" s="9" t="s">
        <v>0</v>
      </c>
      <c r="B137" s="10"/>
      <c r="C137" s="11"/>
      <c r="D137" s="12"/>
      <c r="E137" s="9" t="s">
        <v>1</v>
      </c>
      <c r="F137" s="13"/>
      <c r="G137" s="14"/>
      <c r="H137" s="9"/>
      <c r="I137" s="9" t="s">
        <v>2</v>
      </c>
      <c r="J137" s="101">
        <v>46091</v>
      </c>
    </row>
    <row r="138" spans="1:10" ht="15.75" thickBo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15.75" thickBot="1" x14ac:dyDescent="0.3">
      <c r="A139" s="16" t="s">
        <v>3</v>
      </c>
      <c r="B139" s="17" t="s">
        <v>4</v>
      </c>
      <c r="C139" s="17" t="s">
        <v>5</v>
      </c>
      <c r="D139" s="17" t="s">
        <v>6</v>
      </c>
      <c r="E139" s="17" t="s">
        <v>7</v>
      </c>
      <c r="F139" s="17" t="s">
        <v>8</v>
      </c>
      <c r="G139" s="17" t="s">
        <v>9</v>
      </c>
      <c r="H139" s="17" t="s">
        <v>10</v>
      </c>
      <c r="I139" s="17" t="s">
        <v>11</v>
      </c>
      <c r="J139" s="18" t="s">
        <v>12</v>
      </c>
    </row>
    <row r="140" spans="1:10" ht="30" x14ac:dyDescent="0.25">
      <c r="A140" s="19" t="s">
        <v>13</v>
      </c>
      <c r="B140" s="20" t="s">
        <v>14</v>
      </c>
      <c r="C140" s="58" t="s">
        <v>58</v>
      </c>
      <c r="D140" s="3" t="s">
        <v>40</v>
      </c>
      <c r="E140" s="33" t="s">
        <v>41</v>
      </c>
      <c r="F140" s="59">
        <v>59.58</v>
      </c>
      <c r="G140" s="22">
        <v>462.87</v>
      </c>
      <c r="H140" s="22">
        <v>15.48</v>
      </c>
      <c r="I140" s="22">
        <v>21.96</v>
      </c>
      <c r="J140" s="22">
        <v>50.09</v>
      </c>
    </row>
    <row r="141" spans="1:10" ht="30" x14ac:dyDescent="0.25">
      <c r="A141" s="23"/>
      <c r="B141" s="24" t="s">
        <v>15</v>
      </c>
      <c r="C141" s="74" t="s">
        <v>66</v>
      </c>
      <c r="D141" s="1" t="s">
        <v>67</v>
      </c>
      <c r="E141" s="26">
        <v>200</v>
      </c>
      <c r="F141" s="67">
        <v>20.399999999999999</v>
      </c>
      <c r="G141" s="68">
        <v>112.13</v>
      </c>
      <c r="H141" s="68">
        <v>0.16</v>
      </c>
      <c r="I141" s="68">
        <v>0</v>
      </c>
      <c r="J141" s="68">
        <v>27.87</v>
      </c>
    </row>
    <row r="142" spans="1:10" x14ac:dyDescent="0.25">
      <c r="A142" s="23"/>
      <c r="B142" s="24" t="s">
        <v>16</v>
      </c>
      <c r="C142" s="82"/>
      <c r="D142" s="1" t="s">
        <v>28</v>
      </c>
      <c r="E142" s="26">
        <v>40</v>
      </c>
      <c r="F142" s="26">
        <v>3.12</v>
      </c>
      <c r="G142" s="22">
        <v>93.52</v>
      </c>
      <c r="H142" s="22">
        <v>3.16</v>
      </c>
      <c r="I142" s="22">
        <v>0.4</v>
      </c>
      <c r="J142" s="22">
        <v>19.32</v>
      </c>
    </row>
    <row r="143" spans="1:10" x14ac:dyDescent="0.25">
      <c r="A143" s="23"/>
      <c r="B143" s="69" t="s">
        <v>20</v>
      </c>
      <c r="C143" s="82"/>
      <c r="D143" s="1" t="s">
        <v>70</v>
      </c>
      <c r="E143" s="26">
        <v>200</v>
      </c>
      <c r="F143" s="30">
        <v>31</v>
      </c>
      <c r="G143" s="28">
        <v>60</v>
      </c>
      <c r="H143" s="28">
        <v>3</v>
      </c>
      <c r="I143" s="28">
        <v>3.2</v>
      </c>
      <c r="J143" s="28">
        <v>4.7</v>
      </c>
    </row>
    <row r="144" spans="1:10" ht="15.75" thickBot="1" x14ac:dyDescent="0.3">
      <c r="A144" s="35"/>
      <c r="B144" s="36"/>
      <c r="C144" s="25"/>
      <c r="D144" s="7"/>
      <c r="E144" s="83"/>
      <c r="F144" s="37"/>
      <c r="G144" s="85"/>
      <c r="H144" s="85"/>
      <c r="I144" s="85"/>
      <c r="J144" s="85"/>
    </row>
    <row r="145" spans="1:10" x14ac:dyDescent="0.25">
      <c r="A145" s="19" t="s">
        <v>17</v>
      </c>
      <c r="B145" s="38" t="s">
        <v>18</v>
      </c>
      <c r="C145" s="39"/>
      <c r="D145" s="40"/>
      <c r="E145" s="41">
        <f>150+110+200+40+200</f>
        <v>700</v>
      </c>
      <c r="F145" s="42">
        <f>SUM(F140:F144)</f>
        <v>114.1</v>
      </c>
      <c r="G145" s="41">
        <f>SUM(G140:G144)</f>
        <v>728.52</v>
      </c>
      <c r="H145" s="39">
        <f>SUM(H140:H144)</f>
        <v>21.8</v>
      </c>
      <c r="I145" s="39">
        <f>SUM(I140:I144)</f>
        <v>25.56</v>
      </c>
      <c r="J145" s="43">
        <f>SUM(J140:J144)</f>
        <v>101.98</v>
      </c>
    </row>
    <row r="146" spans="1:10" x14ac:dyDescent="0.25">
      <c r="A146" s="23"/>
      <c r="B146" s="13"/>
      <c r="C146" s="13"/>
      <c r="D146" s="44"/>
      <c r="E146" s="13"/>
      <c r="F146" s="13"/>
      <c r="G146" s="13"/>
      <c r="H146" s="13"/>
      <c r="I146" s="13"/>
      <c r="J146" s="45"/>
    </row>
    <row r="147" spans="1:10" ht="15.75" thickBot="1" x14ac:dyDescent="0.3">
      <c r="A147" s="35"/>
      <c r="B147" s="46"/>
      <c r="C147" s="46"/>
      <c r="D147" s="47"/>
      <c r="E147" s="46"/>
      <c r="F147" s="46"/>
      <c r="G147" s="46"/>
      <c r="H147" s="46"/>
      <c r="I147" s="46"/>
      <c r="J147" s="48"/>
    </row>
    <row r="148" spans="1:10" x14ac:dyDescent="0.25">
      <c r="A148" s="23" t="s">
        <v>19</v>
      </c>
      <c r="B148" s="49" t="s">
        <v>20</v>
      </c>
      <c r="C148" s="50"/>
      <c r="D148" s="51"/>
      <c r="E148" s="50"/>
      <c r="F148" s="50"/>
      <c r="G148" s="50"/>
      <c r="H148" s="50"/>
      <c r="I148" s="50"/>
      <c r="J148" s="52"/>
    </row>
    <row r="149" spans="1:10" x14ac:dyDescent="0.25">
      <c r="A149" s="23"/>
      <c r="B149" s="24" t="s">
        <v>21</v>
      </c>
      <c r="C149" s="13"/>
      <c r="D149" s="44"/>
      <c r="E149" s="13"/>
      <c r="F149" s="13"/>
      <c r="G149" s="13"/>
      <c r="H149" s="13"/>
      <c r="I149" s="13"/>
      <c r="J149" s="45"/>
    </row>
    <row r="150" spans="1:10" x14ac:dyDescent="0.25">
      <c r="A150" s="23"/>
      <c r="B150" s="24" t="s">
        <v>22</v>
      </c>
      <c r="C150" s="13"/>
      <c r="D150" s="44"/>
      <c r="E150" s="13"/>
      <c r="F150" s="53"/>
      <c r="G150" s="13"/>
      <c r="H150" s="13"/>
      <c r="I150" s="13"/>
      <c r="J150" s="45"/>
    </row>
    <row r="151" spans="1:10" x14ac:dyDescent="0.25">
      <c r="A151" s="23"/>
      <c r="B151" s="24" t="s">
        <v>23</v>
      </c>
      <c r="C151" s="13"/>
      <c r="D151" s="44"/>
      <c r="E151" s="13"/>
      <c r="F151" s="53"/>
      <c r="G151" s="13"/>
      <c r="H151" s="13"/>
      <c r="I151" s="13"/>
      <c r="J151" s="45"/>
    </row>
    <row r="152" spans="1:10" x14ac:dyDescent="0.25">
      <c r="A152" s="23"/>
      <c r="B152" s="24" t="s">
        <v>24</v>
      </c>
      <c r="C152" s="13"/>
      <c r="D152" s="44"/>
      <c r="E152" s="13"/>
      <c r="F152" s="54"/>
      <c r="G152" s="13"/>
      <c r="H152" s="13"/>
      <c r="I152" s="13"/>
      <c r="J152" s="45"/>
    </row>
    <row r="153" spans="1:10" x14ac:dyDescent="0.25">
      <c r="A153" s="23"/>
      <c r="B153" s="24" t="s">
        <v>25</v>
      </c>
      <c r="C153" s="13"/>
      <c r="D153" s="44"/>
      <c r="E153" s="13"/>
      <c r="F153" s="54"/>
      <c r="G153" s="13"/>
      <c r="H153" s="13"/>
      <c r="I153" s="13"/>
      <c r="J153" s="45"/>
    </row>
    <row r="154" spans="1:10" x14ac:dyDescent="0.25">
      <c r="A154" s="23"/>
      <c r="B154" s="24" t="s">
        <v>26</v>
      </c>
      <c r="C154" s="13"/>
      <c r="D154" s="44"/>
      <c r="E154" s="13"/>
      <c r="F154" s="13"/>
      <c r="G154" s="13"/>
      <c r="H154" s="13"/>
      <c r="I154" s="13"/>
      <c r="J154" s="45"/>
    </row>
    <row r="155" spans="1:10" x14ac:dyDescent="0.25">
      <c r="A155" s="23"/>
      <c r="B155" s="55"/>
      <c r="C155" s="55"/>
      <c r="D155" s="56"/>
      <c r="E155" s="55"/>
      <c r="F155" s="55"/>
      <c r="G155" s="55"/>
      <c r="H155" s="55"/>
      <c r="I155" s="55"/>
      <c r="J155" s="57"/>
    </row>
    <row r="156" spans="1:10" ht="15.75" thickBot="1" x14ac:dyDescent="0.3">
      <c r="A156" s="35"/>
      <c r="B156" s="46"/>
      <c r="C156" s="46"/>
      <c r="D156" s="47"/>
      <c r="E156" s="46"/>
      <c r="F156" s="46"/>
      <c r="G156" s="46"/>
      <c r="H156" s="46"/>
      <c r="I156" s="46"/>
      <c r="J156" s="48"/>
    </row>
    <row r="159" spans="1:10" x14ac:dyDescent="0.25">
      <c r="A159" s="9" t="s">
        <v>0</v>
      </c>
      <c r="B159" s="10"/>
      <c r="C159" s="11"/>
      <c r="D159" s="12"/>
      <c r="E159" s="9" t="s">
        <v>1</v>
      </c>
      <c r="F159" s="13"/>
      <c r="G159" s="14"/>
      <c r="H159" s="9"/>
      <c r="I159" s="9" t="s">
        <v>2</v>
      </c>
      <c r="J159" s="101">
        <v>46092</v>
      </c>
    </row>
    <row r="160" spans="1:10" ht="15.75" thickBo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ht="15.75" thickBot="1" x14ac:dyDescent="0.3">
      <c r="A161" s="16" t="s">
        <v>3</v>
      </c>
      <c r="B161" s="17" t="s">
        <v>4</v>
      </c>
      <c r="C161" s="17" t="s">
        <v>5</v>
      </c>
      <c r="D161" s="17" t="s">
        <v>6</v>
      </c>
      <c r="E161" s="17" t="s">
        <v>7</v>
      </c>
      <c r="F161" s="17" t="s">
        <v>8</v>
      </c>
      <c r="G161" s="17" t="s">
        <v>9</v>
      </c>
      <c r="H161" s="17" t="s">
        <v>10</v>
      </c>
      <c r="I161" s="17" t="s">
        <v>11</v>
      </c>
      <c r="J161" s="18" t="s">
        <v>12</v>
      </c>
    </row>
    <row r="162" spans="1:10" ht="30" x14ac:dyDescent="0.25">
      <c r="A162" s="19" t="s">
        <v>13</v>
      </c>
      <c r="B162" s="20" t="s">
        <v>14</v>
      </c>
      <c r="C162" s="21" t="s">
        <v>59</v>
      </c>
      <c r="D162" s="3" t="s">
        <v>60</v>
      </c>
      <c r="E162" s="4" t="s">
        <v>47</v>
      </c>
      <c r="F162" s="5">
        <v>70.77</v>
      </c>
      <c r="G162" s="22">
        <v>473.89</v>
      </c>
      <c r="H162" s="22">
        <v>19.21</v>
      </c>
      <c r="I162" s="22">
        <v>24.21</v>
      </c>
      <c r="J162" s="22">
        <v>44.75</v>
      </c>
    </row>
    <row r="163" spans="1:10" ht="30" x14ac:dyDescent="0.25">
      <c r="A163" s="23"/>
      <c r="B163" s="24" t="s">
        <v>15</v>
      </c>
      <c r="C163" s="25" t="s">
        <v>29</v>
      </c>
      <c r="D163" s="1" t="s">
        <v>27</v>
      </c>
      <c r="E163" s="26">
        <v>215</v>
      </c>
      <c r="F163" s="27">
        <v>3.74</v>
      </c>
      <c r="G163" s="68">
        <v>60</v>
      </c>
      <c r="H163" s="68">
        <v>7.0000000000000007E-2</v>
      </c>
      <c r="I163" s="68">
        <v>0.02</v>
      </c>
      <c r="J163" s="68">
        <v>15</v>
      </c>
    </row>
    <row r="164" spans="1:10" x14ac:dyDescent="0.25">
      <c r="A164" s="23"/>
      <c r="B164" s="24" t="s">
        <v>16</v>
      </c>
      <c r="C164" s="25"/>
      <c r="D164" s="2" t="s">
        <v>28</v>
      </c>
      <c r="E164" s="29">
        <v>30</v>
      </c>
      <c r="F164" s="30">
        <v>3.9</v>
      </c>
      <c r="G164" s="28">
        <v>70.14</v>
      </c>
      <c r="H164" s="28">
        <v>2.37</v>
      </c>
      <c r="I164" s="28">
        <v>0.3</v>
      </c>
      <c r="J164" s="28">
        <v>14.49</v>
      </c>
    </row>
    <row r="165" spans="1:10" ht="30" x14ac:dyDescent="0.25">
      <c r="A165" s="23"/>
      <c r="B165" s="69" t="s">
        <v>20</v>
      </c>
      <c r="C165" s="82" t="s">
        <v>38</v>
      </c>
      <c r="D165" s="3" t="s">
        <v>49</v>
      </c>
      <c r="E165" s="33">
        <v>60</v>
      </c>
      <c r="F165" s="33">
        <v>4.6900000000000004</v>
      </c>
      <c r="G165" s="34">
        <v>29.58</v>
      </c>
      <c r="H165" s="34">
        <v>0.78</v>
      </c>
      <c r="I165" s="34">
        <v>1.56</v>
      </c>
      <c r="J165" s="34">
        <v>3.11</v>
      </c>
    </row>
    <row r="166" spans="1:10" ht="15.75" thickBot="1" x14ac:dyDescent="0.3">
      <c r="A166" s="35"/>
      <c r="B166" s="69"/>
      <c r="C166" s="82"/>
      <c r="D166" s="1" t="s">
        <v>70</v>
      </c>
      <c r="E166" s="26">
        <v>200</v>
      </c>
      <c r="F166" s="30">
        <v>31</v>
      </c>
      <c r="G166" s="28">
        <v>60</v>
      </c>
      <c r="H166" s="28">
        <v>3</v>
      </c>
      <c r="I166" s="28">
        <v>3.2</v>
      </c>
      <c r="J166" s="28">
        <v>4.7</v>
      </c>
    </row>
    <row r="167" spans="1:10" ht="15.75" thickBot="1" x14ac:dyDescent="0.3">
      <c r="A167" s="23"/>
      <c r="B167" s="75"/>
      <c r="C167" s="76"/>
      <c r="D167" s="7"/>
      <c r="E167" s="83">
        <f>150+90+215+30+60+200</f>
        <v>745</v>
      </c>
      <c r="F167" s="84">
        <f>SUM(F162:F166)</f>
        <v>114.1</v>
      </c>
      <c r="G167" s="85">
        <f>SUM(G162:G166)</f>
        <v>693.61</v>
      </c>
      <c r="H167" s="85">
        <f>SUM(H162:H166)</f>
        <v>25.430000000000003</v>
      </c>
      <c r="I167" s="85">
        <f>SUM(I162:I166)</f>
        <v>29.29</v>
      </c>
      <c r="J167" s="85">
        <f>SUM(J162:J166)</f>
        <v>82.05</v>
      </c>
    </row>
    <row r="168" spans="1:10" x14ac:dyDescent="0.25">
      <c r="A168" s="19" t="s">
        <v>17</v>
      </c>
      <c r="B168" s="38" t="s">
        <v>18</v>
      </c>
      <c r="C168" s="86"/>
      <c r="D168" s="87"/>
      <c r="E168" s="88"/>
      <c r="F168" s="89"/>
      <c r="G168" s="90"/>
      <c r="H168" s="90"/>
      <c r="I168" s="90"/>
      <c r="J168" s="90"/>
    </row>
    <row r="169" spans="1:10" x14ac:dyDescent="0.25">
      <c r="A169" s="23"/>
      <c r="B169" s="13"/>
      <c r="C169" s="13"/>
      <c r="D169" s="44"/>
      <c r="E169" s="13"/>
      <c r="F169" s="13"/>
      <c r="G169" s="13"/>
      <c r="H169" s="13"/>
      <c r="I169" s="13"/>
      <c r="J169" s="45"/>
    </row>
    <row r="170" spans="1:10" ht="15.75" thickBot="1" x14ac:dyDescent="0.3">
      <c r="A170" s="35"/>
      <c r="B170" s="46"/>
      <c r="C170" s="46"/>
      <c r="D170" s="47"/>
      <c r="E170" s="46"/>
      <c r="F170" s="46"/>
      <c r="G170" s="46"/>
      <c r="H170" s="46"/>
      <c r="I170" s="46"/>
      <c r="J170" s="48"/>
    </row>
    <row r="171" spans="1:10" x14ac:dyDescent="0.25">
      <c r="A171" s="23" t="s">
        <v>19</v>
      </c>
      <c r="B171" s="49" t="s">
        <v>20</v>
      </c>
      <c r="C171" s="50"/>
      <c r="D171" s="51"/>
      <c r="E171" s="50"/>
      <c r="F171" s="50"/>
      <c r="G171" s="50"/>
      <c r="H171" s="50"/>
      <c r="I171" s="50"/>
      <c r="J171" s="52"/>
    </row>
    <row r="172" spans="1:10" x14ac:dyDescent="0.25">
      <c r="A172" s="23"/>
      <c r="B172" s="24" t="s">
        <v>21</v>
      </c>
      <c r="C172" s="13"/>
      <c r="D172" s="44"/>
      <c r="E172" s="13"/>
      <c r="F172" s="13"/>
      <c r="G172" s="13"/>
      <c r="H172" s="13"/>
      <c r="I172" s="13"/>
      <c r="J172" s="45"/>
    </row>
    <row r="173" spans="1:10" x14ac:dyDescent="0.25">
      <c r="A173" s="23"/>
      <c r="B173" s="24" t="s">
        <v>22</v>
      </c>
      <c r="C173" s="13"/>
      <c r="D173" s="44"/>
      <c r="E173" s="13"/>
      <c r="F173" s="53"/>
      <c r="G173" s="13"/>
      <c r="H173" s="13"/>
      <c r="I173" s="13"/>
      <c r="J173" s="45"/>
    </row>
    <row r="174" spans="1:10" x14ac:dyDescent="0.25">
      <c r="A174" s="23"/>
      <c r="B174" s="24" t="s">
        <v>23</v>
      </c>
      <c r="C174" s="13"/>
      <c r="D174" s="44"/>
      <c r="E174" s="13"/>
      <c r="F174" s="53"/>
      <c r="G174" s="13"/>
      <c r="H174" s="13"/>
      <c r="I174" s="13"/>
      <c r="J174" s="45"/>
    </row>
    <row r="175" spans="1:10" x14ac:dyDescent="0.25">
      <c r="A175" s="23"/>
      <c r="B175" s="24" t="s">
        <v>24</v>
      </c>
      <c r="C175" s="13"/>
      <c r="D175" s="44"/>
      <c r="E175" s="13"/>
      <c r="F175" s="54"/>
      <c r="G175" s="13"/>
      <c r="H175" s="13"/>
      <c r="I175" s="13"/>
      <c r="J175" s="45"/>
    </row>
    <row r="176" spans="1:10" x14ac:dyDescent="0.25">
      <c r="A176" s="23"/>
      <c r="B176" s="24" t="s">
        <v>25</v>
      </c>
      <c r="C176" s="13"/>
      <c r="D176" s="44"/>
      <c r="E176" s="13"/>
      <c r="F176" s="54"/>
      <c r="G176" s="13"/>
      <c r="H176" s="13"/>
      <c r="I176" s="13"/>
      <c r="J176" s="45"/>
    </row>
    <row r="177" spans="1:10" x14ac:dyDescent="0.25">
      <c r="A177" s="23"/>
      <c r="B177" s="24" t="s">
        <v>26</v>
      </c>
      <c r="C177" s="13"/>
      <c r="D177" s="44"/>
      <c r="E177" s="13"/>
      <c r="F177" s="13"/>
      <c r="G177" s="13"/>
      <c r="H177" s="13"/>
      <c r="I177" s="13"/>
      <c r="J177" s="45"/>
    </row>
    <row r="178" spans="1:10" x14ac:dyDescent="0.25">
      <c r="A178" s="23"/>
      <c r="B178" s="55"/>
      <c r="C178" s="55"/>
      <c r="D178" s="56"/>
      <c r="E178" s="55"/>
      <c r="F178" s="55"/>
      <c r="G178" s="55"/>
      <c r="H178" s="55"/>
      <c r="I178" s="55"/>
      <c r="J178" s="57"/>
    </row>
    <row r="179" spans="1:10" ht="15.75" thickBot="1" x14ac:dyDescent="0.3">
      <c r="A179" s="35"/>
      <c r="B179" s="46"/>
      <c r="C179" s="46"/>
      <c r="D179" s="47"/>
      <c r="E179" s="46"/>
      <c r="F179" s="46"/>
      <c r="G179" s="46"/>
      <c r="H179" s="46"/>
      <c r="I179" s="46"/>
      <c r="J179" s="48"/>
    </row>
    <row r="182" spans="1:10" x14ac:dyDescent="0.25">
      <c r="A182" s="9" t="s">
        <v>0</v>
      </c>
      <c r="B182" s="10"/>
      <c r="C182" s="11"/>
      <c r="D182" s="12"/>
      <c r="E182" s="9" t="s">
        <v>1</v>
      </c>
      <c r="F182" s="13"/>
      <c r="G182" s="14"/>
      <c r="H182" s="9"/>
      <c r="I182" s="9" t="s">
        <v>2</v>
      </c>
      <c r="J182" s="101">
        <v>46093</v>
      </c>
    </row>
    <row r="183" spans="1:10" ht="15.75" thickBo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 ht="15.75" thickBot="1" x14ac:dyDescent="0.3">
      <c r="A184" s="16" t="s">
        <v>3</v>
      </c>
      <c r="B184" s="17" t="s">
        <v>4</v>
      </c>
      <c r="C184" s="17" t="s">
        <v>5</v>
      </c>
      <c r="D184" s="17" t="s">
        <v>6</v>
      </c>
      <c r="E184" s="17" t="s">
        <v>7</v>
      </c>
      <c r="F184" s="17" t="s">
        <v>8</v>
      </c>
      <c r="G184" s="17" t="s">
        <v>9</v>
      </c>
      <c r="H184" s="17" t="s">
        <v>10</v>
      </c>
      <c r="I184" s="17" t="s">
        <v>11</v>
      </c>
      <c r="J184" s="18" t="s">
        <v>12</v>
      </c>
    </row>
    <row r="185" spans="1:10" ht="33.75" customHeight="1" x14ac:dyDescent="0.25">
      <c r="A185" s="19" t="s">
        <v>13</v>
      </c>
      <c r="B185" s="20" t="s">
        <v>14</v>
      </c>
      <c r="C185" s="25" t="s">
        <v>62</v>
      </c>
      <c r="D185" s="1" t="s">
        <v>61</v>
      </c>
      <c r="E185" s="26" t="s">
        <v>42</v>
      </c>
      <c r="F185" s="91">
        <v>64.95</v>
      </c>
      <c r="G185" s="28">
        <v>428.15</v>
      </c>
      <c r="H185" s="73">
        <v>14.81</v>
      </c>
      <c r="I185" s="73">
        <v>27.8</v>
      </c>
      <c r="J185" s="28">
        <v>29.57</v>
      </c>
    </row>
    <row r="186" spans="1:10" ht="30" x14ac:dyDescent="0.25">
      <c r="A186" s="23"/>
      <c r="B186" s="24" t="s">
        <v>15</v>
      </c>
      <c r="C186" s="58" t="s">
        <v>31</v>
      </c>
      <c r="D186" s="3" t="s">
        <v>30</v>
      </c>
      <c r="E186" s="33">
        <v>200</v>
      </c>
      <c r="F186" s="59">
        <v>8</v>
      </c>
      <c r="G186" s="3">
        <v>132.80000000000001</v>
      </c>
      <c r="H186" s="3">
        <v>0.66</v>
      </c>
      <c r="I186" s="34">
        <v>0.09</v>
      </c>
      <c r="J186" s="3">
        <v>32.01</v>
      </c>
    </row>
    <row r="187" spans="1:10" x14ac:dyDescent="0.25">
      <c r="A187" s="23"/>
      <c r="B187" s="24" t="s">
        <v>16</v>
      </c>
      <c r="C187" s="25"/>
      <c r="D187" s="2" t="s">
        <v>28</v>
      </c>
      <c r="E187" s="29">
        <v>30</v>
      </c>
      <c r="F187" s="30">
        <v>3.9</v>
      </c>
      <c r="G187" s="28">
        <v>70.14</v>
      </c>
      <c r="H187" s="28">
        <v>2.37</v>
      </c>
      <c r="I187" s="28">
        <v>0.3</v>
      </c>
      <c r="J187" s="28">
        <v>14.49</v>
      </c>
    </row>
    <row r="188" spans="1:10" ht="30" x14ac:dyDescent="0.25">
      <c r="A188" s="23"/>
      <c r="B188" s="32" t="s">
        <v>20</v>
      </c>
      <c r="C188" s="25" t="s">
        <v>36</v>
      </c>
      <c r="D188" s="3" t="s">
        <v>35</v>
      </c>
      <c r="E188" s="33">
        <v>60</v>
      </c>
      <c r="F188" s="33">
        <v>6.25</v>
      </c>
      <c r="G188" s="34">
        <v>36.24</v>
      </c>
      <c r="H188" s="34">
        <v>0.79</v>
      </c>
      <c r="I188" s="34">
        <v>1.95</v>
      </c>
      <c r="J188" s="34">
        <v>3.88</v>
      </c>
    </row>
    <row r="189" spans="1:10" ht="15.75" thickBot="1" x14ac:dyDescent="0.3">
      <c r="A189" s="35"/>
      <c r="B189" s="36"/>
      <c r="C189" s="25"/>
      <c r="D189" s="2" t="s">
        <v>70</v>
      </c>
      <c r="E189" s="29">
        <v>200</v>
      </c>
      <c r="F189" s="30">
        <v>31</v>
      </c>
      <c r="G189" s="28">
        <v>60</v>
      </c>
      <c r="H189" s="28">
        <v>3</v>
      </c>
      <c r="I189" s="28">
        <v>3.2</v>
      </c>
      <c r="J189" s="28">
        <v>4.7</v>
      </c>
    </row>
    <row r="190" spans="1:10" ht="15.75" thickBot="1" x14ac:dyDescent="0.3">
      <c r="A190" s="23"/>
      <c r="B190" s="75"/>
      <c r="C190" s="76"/>
      <c r="D190" s="2"/>
      <c r="E190" s="29">
        <f>150+100+200+30+60+200</f>
        <v>740</v>
      </c>
      <c r="F190" s="77">
        <f>SUM(F185:F189)</f>
        <v>114.10000000000001</v>
      </c>
      <c r="G190" s="81">
        <f>SUM(G185:G189)</f>
        <v>727.33</v>
      </c>
      <c r="H190" s="81">
        <f>SUM(H185:H189)</f>
        <v>21.63</v>
      </c>
      <c r="I190" s="81">
        <f>SUM(I185:I189)</f>
        <v>33.340000000000003</v>
      </c>
      <c r="J190" s="81">
        <f>SUM(J185:J189)</f>
        <v>84.649999999999991</v>
      </c>
    </row>
    <row r="191" spans="1:10" x14ac:dyDescent="0.25">
      <c r="A191" s="19" t="s">
        <v>17</v>
      </c>
      <c r="B191" s="38" t="s">
        <v>18</v>
      </c>
      <c r="C191" s="86"/>
      <c r="D191" s="87"/>
      <c r="E191" s="86"/>
      <c r="F191" s="86"/>
      <c r="G191" s="86"/>
      <c r="H191" s="86"/>
      <c r="I191" s="86"/>
      <c r="J191" s="92"/>
    </row>
    <row r="192" spans="1:10" x14ac:dyDescent="0.25">
      <c r="A192" s="23"/>
      <c r="B192" s="13"/>
      <c r="C192" s="13"/>
      <c r="D192" s="44"/>
      <c r="E192" s="13"/>
      <c r="F192" s="13"/>
      <c r="G192" s="13"/>
      <c r="H192" s="13"/>
      <c r="I192" s="13"/>
      <c r="J192" s="45"/>
    </row>
    <row r="193" spans="1:10" ht="15.75" thickBot="1" x14ac:dyDescent="0.3">
      <c r="A193" s="35"/>
      <c r="B193" s="46"/>
      <c r="C193" s="46"/>
      <c r="D193" s="47"/>
      <c r="E193" s="46"/>
      <c r="F193" s="46"/>
      <c r="G193" s="46"/>
      <c r="H193" s="46"/>
      <c r="I193" s="46"/>
      <c r="J193" s="48"/>
    </row>
    <row r="194" spans="1:10" x14ac:dyDescent="0.25">
      <c r="A194" s="23" t="s">
        <v>19</v>
      </c>
      <c r="B194" s="49" t="s">
        <v>20</v>
      </c>
      <c r="C194" s="50"/>
      <c r="D194" s="51"/>
      <c r="E194" s="50"/>
      <c r="F194" s="50"/>
      <c r="G194" s="50"/>
      <c r="H194" s="50"/>
      <c r="I194" s="50"/>
      <c r="J194" s="52"/>
    </row>
    <row r="195" spans="1:10" x14ac:dyDescent="0.25">
      <c r="A195" s="23"/>
      <c r="B195" s="24" t="s">
        <v>21</v>
      </c>
      <c r="C195" s="13"/>
      <c r="D195" s="44"/>
      <c r="E195" s="13"/>
      <c r="F195" s="13"/>
      <c r="G195" s="13"/>
      <c r="H195" s="13"/>
      <c r="I195" s="13"/>
      <c r="J195" s="45"/>
    </row>
    <row r="196" spans="1:10" x14ac:dyDescent="0.25">
      <c r="A196" s="23"/>
      <c r="B196" s="24" t="s">
        <v>22</v>
      </c>
      <c r="C196" s="13"/>
      <c r="D196" s="44"/>
      <c r="E196" s="13"/>
      <c r="F196" s="53"/>
      <c r="G196" s="13"/>
      <c r="H196" s="13"/>
      <c r="I196" s="13"/>
      <c r="J196" s="45"/>
    </row>
    <row r="197" spans="1:10" x14ac:dyDescent="0.25">
      <c r="A197" s="23"/>
      <c r="B197" s="24" t="s">
        <v>23</v>
      </c>
      <c r="C197" s="13"/>
      <c r="D197" s="44"/>
      <c r="E197" s="13"/>
      <c r="F197" s="53"/>
      <c r="G197" s="13"/>
      <c r="H197" s="13"/>
      <c r="I197" s="13"/>
      <c r="J197" s="45"/>
    </row>
    <row r="198" spans="1:10" x14ac:dyDescent="0.25">
      <c r="A198" s="23"/>
      <c r="B198" s="24" t="s">
        <v>24</v>
      </c>
      <c r="C198" s="13"/>
      <c r="D198" s="44"/>
      <c r="E198" s="13"/>
      <c r="F198" s="54"/>
      <c r="G198" s="13"/>
      <c r="H198" s="13"/>
      <c r="I198" s="13"/>
      <c r="J198" s="45"/>
    </row>
    <row r="199" spans="1:10" x14ac:dyDescent="0.25">
      <c r="A199" s="23"/>
      <c r="B199" s="24" t="s">
        <v>25</v>
      </c>
      <c r="C199" s="13"/>
      <c r="D199" s="44"/>
      <c r="E199" s="13"/>
      <c r="F199" s="54"/>
      <c r="G199" s="13"/>
      <c r="H199" s="13"/>
      <c r="I199" s="13"/>
      <c r="J199" s="45"/>
    </row>
    <row r="200" spans="1:10" x14ac:dyDescent="0.25">
      <c r="A200" s="23"/>
      <c r="B200" s="24" t="s">
        <v>26</v>
      </c>
      <c r="C200" s="13"/>
      <c r="D200" s="44"/>
      <c r="E200" s="13"/>
      <c r="F200" s="13"/>
      <c r="G200" s="13"/>
      <c r="H200" s="13"/>
      <c r="I200" s="13"/>
      <c r="J200" s="45"/>
    </row>
    <row r="201" spans="1:10" x14ac:dyDescent="0.25">
      <c r="A201" s="23"/>
      <c r="B201" s="55"/>
      <c r="C201" s="55"/>
      <c r="D201" s="56"/>
      <c r="E201" s="55"/>
      <c r="F201" s="55"/>
      <c r="G201" s="55"/>
      <c r="H201" s="55"/>
      <c r="I201" s="55"/>
      <c r="J201" s="57"/>
    </row>
    <row r="202" spans="1:10" ht="15.75" thickBot="1" x14ac:dyDescent="0.3">
      <c r="A202" s="35"/>
      <c r="B202" s="46"/>
      <c r="C202" s="46"/>
      <c r="D202" s="47"/>
      <c r="E202" s="46"/>
      <c r="F202" s="46"/>
      <c r="G202" s="46"/>
      <c r="H202" s="46"/>
      <c r="I202" s="46"/>
      <c r="J202" s="48"/>
    </row>
    <row r="205" spans="1:10" x14ac:dyDescent="0.25">
      <c r="A205" s="9" t="s">
        <v>0</v>
      </c>
      <c r="B205" s="10"/>
      <c r="C205" s="11"/>
      <c r="D205" s="12"/>
      <c r="E205" s="9" t="s">
        <v>1</v>
      </c>
      <c r="F205" s="13"/>
      <c r="G205" s="14"/>
      <c r="H205" s="9"/>
      <c r="I205" s="9" t="s">
        <v>2</v>
      </c>
      <c r="J205" s="101">
        <v>46094</v>
      </c>
    </row>
    <row r="206" spans="1:10" ht="15.75" thickBo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</row>
    <row r="207" spans="1:10" ht="15.75" thickBot="1" x14ac:dyDescent="0.3">
      <c r="A207" s="16" t="s">
        <v>3</v>
      </c>
      <c r="B207" s="17" t="s">
        <v>4</v>
      </c>
      <c r="C207" s="17" t="s">
        <v>5</v>
      </c>
      <c r="D207" s="17" t="s">
        <v>6</v>
      </c>
      <c r="E207" s="17" t="s">
        <v>7</v>
      </c>
      <c r="F207" s="17" t="s">
        <v>8</v>
      </c>
      <c r="G207" s="17" t="s">
        <v>9</v>
      </c>
      <c r="H207" s="17" t="s">
        <v>10</v>
      </c>
      <c r="I207" s="17" t="s">
        <v>11</v>
      </c>
      <c r="J207" s="18" t="s">
        <v>12</v>
      </c>
    </row>
    <row r="208" spans="1:10" ht="30" x14ac:dyDescent="0.25">
      <c r="A208" s="19" t="s">
        <v>13</v>
      </c>
      <c r="B208" s="20" t="s">
        <v>14</v>
      </c>
      <c r="C208" s="25" t="s">
        <v>64</v>
      </c>
      <c r="D208" s="1" t="s">
        <v>63</v>
      </c>
      <c r="E208" s="26" t="s">
        <v>42</v>
      </c>
      <c r="F208" s="67">
        <v>71.2</v>
      </c>
      <c r="G208" s="28">
        <v>350.15</v>
      </c>
      <c r="H208" s="28">
        <v>15.3</v>
      </c>
      <c r="I208" s="28">
        <v>14.02</v>
      </c>
      <c r="J208" s="28">
        <v>40.68</v>
      </c>
    </row>
    <row r="209" spans="1:10" ht="30" x14ac:dyDescent="0.25">
      <c r="A209" s="23"/>
      <c r="B209" s="24" t="s">
        <v>15</v>
      </c>
      <c r="C209" s="25" t="s">
        <v>53</v>
      </c>
      <c r="D209" s="1" t="s">
        <v>52</v>
      </c>
      <c r="E209" s="26">
        <v>200</v>
      </c>
      <c r="F209" s="79">
        <v>8</v>
      </c>
      <c r="G209" s="34">
        <v>122.2</v>
      </c>
      <c r="H209" s="3">
        <v>0.35</v>
      </c>
      <c r="I209" s="34">
        <v>0.08</v>
      </c>
      <c r="J209" s="3">
        <v>29.85</v>
      </c>
    </row>
    <row r="210" spans="1:10" x14ac:dyDescent="0.25">
      <c r="A210" s="23"/>
      <c r="B210" s="24" t="s">
        <v>16</v>
      </c>
      <c r="C210" s="25"/>
      <c r="D210" s="1" t="s">
        <v>28</v>
      </c>
      <c r="E210" s="26">
        <v>50</v>
      </c>
      <c r="F210" s="67">
        <v>3.9</v>
      </c>
      <c r="G210" s="28">
        <v>93.52</v>
      </c>
      <c r="H210" s="28">
        <v>3.16</v>
      </c>
      <c r="I210" s="28">
        <v>0.4</v>
      </c>
      <c r="J210" s="28">
        <v>19.32</v>
      </c>
    </row>
    <row r="211" spans="1:10" x14ac:dyDescent="0.25">
      <c r="A211" s="23"/>
      <c r="B211" s="69"/>
      <c r="C211" s="25"/>
      <c r="D211" s="2" t="s">
        <v>70</v>
      </c>
      <c r="E211" s="29">
        <v>200</v>
      </c>
      <c r="F211" s="30">
        <v>31</v>
      </c>
      <c r="G211" s="31">
        <v>60</v>
      </c>
      <c r="H211" s="31">
        <v>3</v>
      </c>
      <c r="I211" s="31">
        <v>3.2</v>
      </c>
      <c r="J211" s="31">
        <v>4.7</v>
      </c>
    </row>
    <row r="212" spans="1:10" ht="15.75" thickBot="1" x14ac:dyDescent="0.3">
      <c r="A212" s="35"/>
      <c r="B212" s="36"/>
      <c r="C212" s="25"/>
      <c r="D212" s="1"/>
      <c r="E212" s="26"/>
      <c r="F212" s="77"/>
      <c r="G212" s="28"/>
      <c r="H212" s="28"/>
      <c r="I212" s="28"/>
      <c r="J212" s="28"/>
    </row>
    <row r="213" spans="1:10" ht="15.75" thickBot="1" x14ac:dyDescent="0.3">
      <c r="A213" s="23"/>
      <c r="B213" s="75"/>
      <c r="C213" s="76"/>
      <c r="D213" s="8"/>
      <c r="E213" s="93">
        <f>150+100+200+50+200</f>
        <v>700</v>
      </c>
      <c r="F213" s="77">
        <f>SUM(F208:F212)</f>
        <v>114.10000000000001</v>
      </c>
      <c r="G213" s="81">
        <f>SUM(G208:G212)</f>
        <v>625.87</v>
      </c>
      <c r="H213" s="81">
        <f>SUM(H208:H212)</f>
        <v>21.810000000000002</v>
      </c>
      <c r="I213" s="81">
        <f>SUM(I208:I212)</f>
        <v>17.7</v>
      </c>
      <c r="J213" s="81">
        <f>SUM(J208:J212)</f>
        <v>94.55</v>
      </c>
    </row>
    <row r="214" spans="1:10" x14ac:dyDescent="0.25">
      <c r="A214" s="19" t="s">
        <v>17</v>
      </c>
      <c r="B214" s="38" t="s">
        <v>18</v>
      </c>
      <c r="C214" s="86"/>
      <c r="D214" s="87"/>
      <c r="E214" s="88"/>
      <c r="F214" s="89"/>
      <c r="G214" s="86"/>
      <c r="H214" s="86"/>
      <c r="I214" s="86"/>
      <c r="J214" s="86"/>
    </row>
    <row r="215" spans="1:10" x14ac:dyDescent="0.25">
      <c r="A215" s="23"/>
      <c r="B215" s="13"/>
      <c r="C215" s="13"/>
      <c r="D215" s="44"/>
      <c r="E215" s="13"/>
      <c r="F215" s="13"/>
      <c r="G215" s="13"/>
      <c r="H215" s="13"/>
      <c r="I215" s="13"/>
      <c r="J215" s="45"/>
    </row>
    <row r="216" spans="1:10" ht="15.75" thickBot="1" x14ac:dyDescent="0.3">
      <c r="A216" s="35"/>
      <c r="B216" s="46"/>
      <c r="C216" s="46"/>
      <c r="D216" s="47"/>
      <c r="E216" s="46"/>
      <c r="F216" s="46"/>
      <c r="G216" s="46"/>
      <c r="H216" s="46"/>
      <c r="I216" s="46"/>
      <c r="J216" s="48"/>
    </row>
    <row r="217" spans="1:10" x14ac:dyDescent="0.25">
      <c r="A217" s="23" t="s">
        <v>19</v>
      </c>
      <c r="B217" s="49" t="s">
        <v>20</v>
      </c>
      <c r="C217" s="50"/>
      <c r="D217" s="51"/>
      <c r="E217" s="50"/>
      <c r="F217" s="50"/>
      <c r="G217" s="50"/>
      <c r="H217" s="50"/>
      <c r="I217" s="50"/>
      <c r="J217" s="52"/>
    </row>
    <row r="218" spans="1:10" x14ac:dyDescent="0.25">
      <c r="A218" s="23"/>
      <c r="B218" s="24" t="s">
        <v>21</v>
      </c>
      <c r="C218" s="13"/>
      <c r="D218" s="44"/>
      <c r="E218" s="13"/>
      <c r="F218" s="13"/>
      <c r="G218" s="13"/>
      <c r="H218" s="13"/>
      <c r="I218" s="13"/>
      <c r="J218" s="45"/>
    </row>
    <row r="219" spans="1:10" x14ac:dyDescent="0.25">
      <c r="A219" s="23"/>
      <c r="B219" s="24" t="s">
        <v>22</v>
      </c>
      <c r="C219" s="13"/>
      <c r="D219" s="44"/>
      <c r="E219" s="13"/>
      <c r="F219" s="53"/>
      <c r="G219" s="13"/>
      <c r="H219" s="13"/>
      <c r="I219" s="13"/>
      <c r="J219" s="45"/>
    </row>
    <row r="220" spans="1:10" x14ac:dyDescent="0.25">
      <c r="A220" s="23"/>
      <c r="B220" s="24" t="s">
        <v>23</v>
      </c>
      <c r="C220" s="13"/>
      <c r="D220" s="44"/>
      <c r="E220" s="13"/>
      <c r="F220" s="53"/>
      <c r="G220" s="13"/>
      <c r="H220" s="13"/>
      <c r="I220" s="13"/>
      <c r="J220" s="45"/>
    </row>
    <row r="221" spans="1:10" x14ac:dyDescent="0.25">
      <c r="A221" s="23"/>
      <c r="B221" s="24" t="s">
        <v>24</v>
      </c>
      <c r="C221" s="13"/>
      <c r="D221" s="44"/>
      <c r="E221" s="13"/>
      <c r="F221" s="54"/>
      <c r="G221" s="13"/>
      <c r="H221" s="13"/>
      <c r="I221" s="13"/>
      <c r="J221" s="45"/>
    </row>
    <row r="222" spans="1:10" x14ac:dyDescent="0.25">
      <c r="A222" s="23"/>
      <c r="B222" s="24" t="s">
        <v>25</v>
      </c>
      <c r="C222" s="13"/>
      <c r="D222" s="44"/>
      <c r="E222" s="13"/>
      <c r="F222" s="54"/>
      <c r="G222" s="13"/>
      <c r="H222" s="13"/>
      <c r="I222" s="13"/>
      <c r="J222" s="45"/>
    </row>
    <row r="223" spans="1:10" x14ac:dyDescent="0.25">
      <c r="A223" s="23"/>
      <c r="B223" s="24" t="s">
        <v>26</v>
      </c>
      <c r="C223" s="13"/>
      <c r="D223" s="44"/>
      <c r="E223" s="13"/>
      <c r="F223" s="13"/>
      <c r="G223" s="13"/>
      <c r="H223" s="13"/>
      <c r="I223" s="13"/>
      <c r="J223" s="45"/>
    </row>
    <row r="224" spans="1:10" x14ac:dyDescent="0.25">
      <c r="A224" s="23"/>
      <c r="B224" s="55"/>
      <c r="C224" s="55"/>
      <c r="D224" s="56"/>
      <c r="E224" s="55"/>
      <c r="F224" s="55"/>
      <c r="G224" s="55"/>
      <c r="H224" s="55"/>
      <c r="I224" s="55"/>
      <c r="J224" s="57"/>
    </row>
    <row r="225" spans="1:10" ht="15.75" thickBot="1" x14ac:dyDescent="0.3">
      <c r="A225" s="35"/>
      <c r="B225" s="46"/>
      <c r="C225" s="46"/>
      <c r="D225" s="47"/>
      <c r="E225" s="46"/>
      <c r="F225" s="46"/>
      <c r="G225" s="46"/>
      <c r="H225" s="46"/>
      <c r="I225" s="46"/>
      <c r="J225" s="4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2026-03-09T10:52:11Z</dcterms:modified>
</cp:coreProperties>
</file>