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730" windowHeight="9735"/>
  </bookViews>
  <sheets>
    <sheet name="92,91р с 01.01.2026" sheetId="24" r:id="rId1"/>
  </sheets>
  <calcPr calcId="152511"/>
</workbook>
</file>

<file path=xl/calcChain.xml><?xml version="1.0" encoding="utf-8"?>
<calcChain xmlns="http://schemas.openxmlformats.org/spreadsheetml/2006/main">
  <c r="E100" i="24" l="1"/>
  <c r="E77" i="24"/>
  <c r="E54" i="24"/>
  <c r="E32" i="24"/>
  <c r="E9" i="24"/>
  <c r="J100" i="24"/>
  <c r="I100" i="24"/>
  <c r="H100" i="24"/>
  <c r="G100" i="24"/>
  <c r="F100" i="24"/>
  <c r="J77" i="24"/>
  <c r="I77" i="24"/>
  <c r="H77" i="24"/>
  <c r="G77" i="24"/>
  <c r="F77" i="24"/>
  <c r="J54" i="24"/>
  <c r="I54" i="24"/>
  <c r="H54" i="24"/>
  <c r="G54" i="24"/>
  <c r="F54" i="24"/>
  <c r="J32" i="24"/>
  <c r="I32" i="24"/>
  <c r="H32" i="24"/>
  <c r="G32" i="24"/>
  <c r="F32" i="24"/>
  <c r="J9" i="24"/>
  <c r="I9" i="24"/>
  <c r="H9" i="24"/>
  <c r="G9" i="24"/>
  <c r="F9" i="24"/>
</calcChain>
</file>

<file path=xl/sharedStrings.xml><?xml version="1.0" encoding="utf-8"?>
<sst xmlns="http://schemas.openxmlformats.org/spreadsheetml/2006/main" count="173" uniqueCount="56">
  <si>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</si>
  <si>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</si>
  <si>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</si>
  <si>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</si>
  <si>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</si>
  <si>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</si>
  <si>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</si>
  <si>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</si>
  <si>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</si>
  <si>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</si>
  <si>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</si>
  <si>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</si>
  <si>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</si>
  <si>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</si>
  <si>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</si>
  <si>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</si>
  <si>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</si>
  <si>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</si>
  <si>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</si>
  <si>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</si>
  <si>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</si>
  <si>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</si>
  <si>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</si>
  <si>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</si>
  <si>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</si>
  <si>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</si>
  <si>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</si>
  <si>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</si>
  <si>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</si>
  <si>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</si>
  <si>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Компот из смеси сухофруктов</t>
  </si>
  <si>
    <t>Сб.2015 г. № 349</t>
  </si>
  <si>
    <t>Салат из белокочанной капусты с морковью</t>
  </si>
  <si>
    <t>Сб.2015 г. № 45</t>
  </si>
  <si>
    <t>Сб.1996 г. Таб.24</t>
  </si>
  <si>
    <t>Каша гречневая рассыпчатая с тефтелями</t>
  </si>
  <si>
    <t>150/110</t>
  </si>
  <si>
    <t>150/100</t>
  </si>
  <si>
    <t>150/90</t>
  </si>
  <si>
    <t>Морковь отварная (порциями)</t>
  </si>
  <si>
    <t>Компот из изюма</t>
  </si>
  <si>
    <t>Сб.2015 г. № 348</t>
  </si>
  <si>
    <t>Каша молочная "Дружба" с маслом сливочным</t>
  </si>
  <si>
    <t>230/5</t>
  </si>
  <si>
    <t>Сб.2015 г. № 175</t>
  </si>
  <si>
    <t>Сб.2015 г. № 171, 279</t>
  </si>
  <si>
    <t>Сб.2015 г. № 202, 295</t>
  </si>
  <si>
    <t>Макаронные изделия отварные с котлетой из мяса птицы</t>
  </si>
  <si>
    <t>Пюре картофельное с котлетой по-куравински</t>
  </si>
  <si>
    <t>Сб.2015 г. № 312, ТТК № 156</t>
  </si>
  <si>
    <t>Рис припущенный с птицей,тушеной в соусе</t>
  </si>
  <si>
    <t>Сб.2015 г. № 305, 290</t>
  </si>
  <si>
    <t>Сб.2015 г. № 342</t>
  </si>
  <si>
    <t>Компот из яблок</t>
  </si>
  <si>
    <t>Хлеб пшеничный с маслом сливочным и сыром</t>
  </si>
  <si>
    <t>60/10/10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</si>
</sst>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3" fillId="0" borderId="1" xfId="0" applyFont="1" applyFill="1" applyBorder="1" applyAlignment="1">
      <alignment vertical="top" wrapText="1"/>
    </xf>
    <xf numFmtId="0" fontId="3" fillId="0" borderId="2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center" vertical="top"/>
    </xf>
    <xf numFmtId="0" fontId="3" fillId="0" borderId="3" xfId="0" applyFont="1" applyFill="1" applyBorder="1" applyAlignment="1">
      <alignment vertical="top" wrapText="1"/>
    </xf>
    <xf numFmtId="0" fontId="3" fillId="0" borderId="4" xfId="0" applyFont="1" applyFill="1" applyBorder="1" applyAlignment="1">
      <alignment vertical="top" wrapText="1"/>
    </xf>
    <xf numFmtId="0" fontId="4" fillId="0" borderId="0" xfId="0" applyFont="1"/>
    <xf numFmtId="0" fontId="4" fillId="2" borderId="5" xfId="0" applyFont="1" applyFill="1" applyBorder="1"/>
    <xf numFmtId="0" fontId="4" fillId="2" borderId="6" xfId="0" applyFont="1" applyFill="1" applyBorder="1"/>
    <xf numFmtId="0" fontId="4" fillId="2" borderId="7" xfId="0" applyFont="1" applyFill="1" applyBorder="1"/>
    <xf numFmtId="0" fontId="4" fillId="2" borderId="1" xfId="0" applyFont="1" applyFill="1" applyBorder="1"/>
    <xf numFmtId="0" fontId="4" fillId="3" borderId="7" xfId="0" applyFont="1" applyFill="1" applyBorder="1"/>
    <xf numFmtId="0" fontId="3" fillId="0" borderId="0" xfId="0" applyFont="1"/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/>
    <xf numFmtId="0" fontId="4" fillId="0" borderId="12" xfId="0" applyFont="1" applyBorder="1"/>
    <xf numFmtId="0" fontId="2" fillId="0" borderId="13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right" vertical="top" wrapText="1"/>
    </xf>
    <xf numFmtId="0" fontId="4" fillId="0" borderId="14" xfId="0" applyFont="1" applyBorder="1"/>
    <xf numFmtId="0" fontId="4" fillId="0" borderId="1" xfId="0" applyFont="1" applyBorder="1"/>
    <xf numFmtId="0" fontId="3" fillId="0" borderId="13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right" vertical="top" wrapText="1"/>
    </xf>
    <xf numFmtId="0" fontId="3" fillId="0" borderId="2" xfId="0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horizontal="center"/>
    </xf>
    <xf numFmtId="2" fontId="3" fillId="0" borderId="2" xfId="0" applyNumberFormat="1" applyFont="1" applyFill="1" applyBorder="1" applyAlignment="1">
      <alignment horizontal="right" vertical="top" wrapText="1"/>
    </xf>
    <xf numFmtId="0" fontId="4" fillId="0" borderId="2" xfId="0" applyFont="1" applyFill="1" applyBorder="1"/>
    <xf numFmtId="0" fontId="1" fillId="0" borderId="1" xfId="0" applyFont="1" applyFill="1" applyBorder="1" applyAlignment="1">
      <alignment horizontal="center" vertical="top" wrapText="1"/>
    </xf>
    <xf numFmtId="2" fontId="1" fillId="0" borderId="1" xfId="0" applyNumberFormat="1" applyFont="1" applyFill="1" applyBorder="1" applyAlignment="1">
      <alignment vertical="top" wrapText="1"/>
    </xf>
    <xf numFmtId="0" fontId="4" fillId="0" borderId="15" xfId="0" applyFont="1" applyBorder="1"/>
    <xf numFmtId="0" fontId="4" fillId="0" borderId="16" xfId="0" applyFont="1" applyFill="1" applyBorder="1"/>
    <xf numFmtId="2" fontId="3" fillId="0" borderId="17" xfId="0" applyNumberFormat="1" applyFont="1" applyFill="1" applyBorder="1" applyAlignment="1">
      <alignment horizontal="center"/>
    </xf>
    <xf numFmtId="0" fontId="4" fillId="4" borderId="12" xfId="0" applyFont="1" applyFill="1" applyBorder="1"/>
    <xf numFmtId="0" fontId="4" fillId="2" borderId="12" xfId="0" applyFont="1" applyFill="1" applyBorder="1"/>
    <xf numFmtId="0" fontId="4" fillId="2" borderId="12" xfId="0" applyFont="1" applyFill="1" applyBorder="1" applyAlignment="1">
      <alignment wrapText="1"/>
    </xf>
    <xf numFmtId="0" fontId="4" fillId="2" borderId="12" xfId="0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/>
    <xf numFmtId="0" fontId="4" fillId="2" borderId="1" xfId="0" applyFont="1" applyFill="1" applyBorder="1" applyAlignment="1">
      <alignment wrapText="1"/>
    </xf>
    <xf numFmtId="0" fontId="4" fillId="2" borderId="13" xfId="0" applyFont="1" applyFill="1" applyBorder="1"/>
    <xf numFmtId="0" fontId="4" fillId="2" borderId="16" xfId="0" applyFont="1" applyFill="1" applyBorder="1"/>
    <xf numFmtId="0" fontId="4" fillId="2" borderId="16" xfId="0" applyFont="1" applyFill="1" applyBorder="1" applyAlignment="1">
      <alignment wrapText="1"/>
    </xf>
    <xf numFmtId="0" fontId="4" fillId="2" borderId="18" xfId="0" applyFont="1" applyFill="1" applyBorder="1"/>
    <xf numFmtId="0" fontId="4" fillId="0" borderId="4" xfId="0" applyFont="1" applyBorder="1"/>
    <xf numFmtId="0" fontId="4" fillId="2" borderId="4" xfId="0" applyFont="1" applyFill="1" applyBorder="1"/>
    <xf numFmtId="0" fontId="4" fillId="2" borderId="4" xfId="0" applyFont="1" applyFill="1" applyBorder="1" applyAlignment="1">
      <alignment wrapText="1"/>
    </xf>
    <xf numFmtId="0" fontId="4" fillId="2" borderId="19" xfId="0" applyFont="1" applyFill="1" applyBorder="1"/>
    <xf numFmtId="0" fontId="4" fillId="2" borderId="4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/>
    <xf numFmtId="0" fontId="4" fillId="2" borderId="2" xfId="0" applyFont="1" applyFill="1" applyBorder="1" applyAlignment="1">
      <alignment wrapText="1"/>
    </xf>
    <xf numFmtId="0" fontId="4" fillId="2" borderId="20" xfId="0" applyFont="1" applyFill="1" applyBorder="1"/>
    <xf numFmtId="0" fontId="1" fillId="0" borderId="13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4" fillId="2" borderId="21" xfId="0" applyFont="1" applyFill="1" applyBorder="1"/>
    <xf numFmtId="2" fontId="3" fillId="0" borderId="1" xfId="0" applyNumberFormat="1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vertical="top" wrapText="1"/>
    </xf>
    <xf numFmtId="0" fontId="4" fillId="0" borderId="1" xfId="0" applyFont="1" applyFill="1" applyBorder="1"/>
    <xf numFmtId="0" fontId="3" fillId="0" borderId="1" xfId="0" applyFont="1" applyFill="1" applyBorder="1" applyAlignment="1">
      <alignment horizontal="right" vertical="top" wrapText="1"/>
    </xf>
    <xf numFmtId="0" fontId="3" fillId="0" borderId="1" xfId="0" applyFont="1" applyFill="1" applyBorder="1" applyAlignment="1">
      <alignment horizontal="left" vertical="top" wrapText="1"/>
    </xf>
    <xf numFmtId="0" fontId="4" fillId="0" borderId="3" xfId="0" applyFont="1" applyFill="1" applyBorder="1"/>
    <xf numFmtId="0" fontId="3" fillId="0" borderId="22" xfId="0" applyFont="1" applyFill="1" applyBorder="1" applyAlignment="1">
      <alignment horizontal="left" vertical="top" wrapText="1"/>
    </xf>
    <xf numFmtId="2" fontId="3" fillId="0" borderId="4" xfId="0" applyNumberFormat="1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 vertical="top"/>
    </xf>
    <xf numFmtId="2" fontId="3" fillId="0" borderId="4" xfId="0" applyNumberFormat="1" applyFont="1" applyFill="1" applyBorder="1" applyAlignment="1">
      <alignment horizontal="right"/>
    </xf>
    <xf numFmtId="0" fontId="3" fillId="0" borderId="5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center" vertical="top" wrapText="1"/>
    </xf>
    <xf numFmtId="2" fontId="3" fillId="0" borderId="3" xfId="0" applyNumberFormat="1" applyFont="1" applyFill="1" applyBorder="1" applyAlignment="1">
      <alignment horizontal="center" vertical="top" wrapText="1"/>
    </xf>
    <xf numFmtId="2" fontId="3" fillId="0" borderId="3" xfId="0" applyNumberFormat="1" applyFont="1" applyFill="1" applyBorder="1" applyAlignment="1">
      <alignment horizontal="right" vertical="top" wrapText="1"/>
    </xf>
    <xf numFmtId="0" fontId="3" fillId="2" borderId="12" xfId="0" applyFont="1" applyFill="1" applyBorder="1"/>
    <xf numFmtId="0" fontId="3" fillId="2" borderId="12" xfId="0" applyFont="1" applyFill="1" applyBorder="1" applyAlignment="1">
      <alignment wrapText="1"/>
    </xf>
    <xf numFmtId="0" fontId="3" fillId="2" borderId="12" xfId="0" applyFont="1" applyFill="1" applyBorder="1" applyAlignment="1">
      <alignment horizontal="center"/>
    </xf>
    <xf numFmtId="2" fontId="3" fillId="2" borderId="12" xfId="0" applyNumberFormat="1" applyFont="1" applyFill="1" applyBorder="1" applyAlignment="1">
      <alignment horizontal="center"/>
    </xf>
    <xf numFmtId="2" fontId="3" fillId="2" borderId="12" xfId="0" applyNumberFormat="1" applyFont="1" applyFill="1" applyBorder="1"/>
    <xf numFmtId="2" fontId="3" fillId="0" borderId="12" xfId="0" applyNumberFormat="1" applyFont="1" applyFill="1" applyBorder="1" applyAlignment="1">
      <alignment horizontal="center" vertical="top"/>
    </xf>
    <xf numFmtId="0" fontId="3" fillId="2" borderId="21" xfId="0" applyFont="1" applyFill="1" applyBorder="1"/>
    <xf numFmtId="0" fontId="3" fillId="0" borderId="4" xfId="0" applyFont="1" applyFill="1" applyBorder="1" applyAlignment="1">
      <alignment horizontal="center" vertical="top" wrapText="1"/>
    </xf>
    <xf numFmtId="2" fontId="3" fillId="0" borderId="4" xfId="0" applyNumberFormat="1" applyFont="1" applyFill="1" applyBorder="1" applyAlignment="1">
      <alignment horizontal="right" vertical="top" wrapText="1"/>
    </xf>
    <xf numFmtId="2" fontId="1" fillId="0" borderId="1" xfId="0" applyNumberFormat="1" applyFont="1" applyFill="1" applyBorder="1" applyAlignment="1">
      <alignment horizontal="center"/>
    </xf>
    <xf numFmtId="14" fontId="4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J112"/>
  <sheetViews>
    <sheetView tabSelected="1" view="pageBreakPreview" topLeftCell="A82" zoomScaleNormal="100" zoomScaleSheetLayoutView="100" workbookViewId="0">
      <selection activeCell="J93" sqref="J93"/>
    </sheetView>
  </sheetViews>
  <sheetFormatPr defaultRowHeight="15" x14ac:dyDescent="0.25"/>
  <cols>
    <col min="1" max="1" width="12.28515625" style="14" customWidth="1"/>
    <col min="2" max="2" width="14.42578125" style="14" customWidth="1"/>
    <col min="3" max="3" width="14.140625" style="14" customWidth="1"/>
    <col min="4" max="4" width="32.7109375" style="14" customWidth="1"/>
    <col min="5" max="5" width="9.140625" style="14" customWidth="1"/>
    <col min="6" max="6" width="9.28515625" style="14" bestFit="1" customWidth="1"/>
    <col min="7" max="7" width="14" style="14" customWidth="1"/>
    <col min="8" max="9" width="9.28515625" style="14" bestFit="1" customWidth="1"/>
    <col min="10" max="10" width="10.140625" style="14" bestFit="1" customWidth="1"/>
    <col min="11" max="16384" width="9.140625" style="14"/>
  </cols>
  <sheetData>
    <row r="1" spans="1:10" x14ac:dyDescent="0.25">
      <c r="A1" s="8" t="s">
        <v>0</v>
      </c>
      <c r="B1" s="9"/>
      <c r="C1" s="10"/>
      <c r="D1" s="11"/>
      <c r="E1" s="8" t="s">
        <v>1</v>
      </c>
      <c r="F1" s="12"/>
      <c r="G1" s="13"/>
      <c r="H1" s="8"/>
      <c r="I1" s="8" t="s">
        <v>2</v>
      </c>
      <c r="J1" s="84">
        <v>46097</v>
      </c>
    </row>
    <row r="2" spans="1:10" ht="15.75" thickBot="1" x14ac:dyDescent="0.3">
      <c r="A2" s="8"/>
      <c r="B2" s="8"/>
      <c r="C2" s="8"/>
      <c r="D2" s="8"/>
      <c r="E2" s="8"/>
      <c r="F2" s="8"/>
      <c r="G2" s="8"/>
      <c r="H2" s="8"/>
      <c r="I2" s="8"/>
      <c r="J2" s="8"/>
    </row>
    <row r="3" spans="1:10" ht="15.75" thickBot="1" x14ac:dyDescent="0.3">
      <c r="A3" s="15" t="s">
        <v>3</v>
      </c>
      <c r="B3" s="16" t="s">
        <v>4</v>
      </c>
      <c r="C3" s="16" t="s">
        <v>5</v>
      </c>
      <c r="D3" s="16" t="s">
        <v>6</v>
      </c>
      <c r="E3" s="16" t="s">
        <v>7</v>
      </c>
      <c r="F3" s="16" t="s">
        <v>8</v>
      </c>
      <c r="G3" s="16" t="s">
        <v>9</v>
      </c>
      <c r="H3" s="16" t="s">
        <v>10</v>
      </c>
      <c r="I3" s="16" t="s">
        <v>11</v>
      </c>
      <c r="J3" s="17" t="s">
        <v>12</v>
      </c>
    </row>
    <row r="4" spans="1:10" ht="30" x14ac:dyDescent="0.25">
      <c r="A4" s="18" t="s">
        <v>13</v>
      </c>
      <c r="B4" s="19" t="s">
        <v>14</v>
      </c>
      <c r="C4" s="24" t="s">
        <v>44</v>
      </c>
      <c r="D4" s="1" t="s">
        <v>42</v>
      </c>
      <c r="E4" s="25" t="s">
        <v>43</v>
      </c>
      <c r="F4" s="68">
        <v>61.9</v>
      </c>
      <c r="G4" s="27">
        <v>256.10000000000002</v>
      </c>
      <c r="H4" s="63">
        <v>6.94</v>
      </c>
      <c r="I4" s="63">
        <v>8.15</v>
      </c>
      <c r="J4" s="63">
        <v>38.42</v>
      </c>
    </row>
    <row r="5" spans="1:10" ht="30" x14ac:dyDescent="0.25">
      <c r="A5" s="22"/>
      <c r="B5" s="23" t="s">
        <v>15</v>
      </c>
      <c r="C5" s="24" t="s">
        <v>29</v>
      </c>
      <c r="D5" s="1" t="s">
        <v>27</v>
      </c>
      <c r="E5" s="25">
        <v>215</v>
      </c>
      <c r="F5" s="26">
        <v>3.74</v>
      </c>
      <c r="G5" s="61">
        <v>60</v>
      </c>
      <c r="H5" s="61">
        <v>0.53</v>
      </c>
      <c r="I5" s="61">
        <v>0.02</v>
      </c>
      <c r="J5" s="61">
        <v>15</v>
      </c>
    </row>
    <row r="6" spans="1:10" ht="30" x14ac:dyDescent="0.25">
      <c r="A6" s="22"/>
      <c r="B6" s="23" t="s">
        <v>16</v>
      </c>
      <c r="C6" s="70"/>
      <c r="D6" s="1" t="s">
        <v>54</v>
      </c>
      <c r="E6" s="25" t="s">
        <v>55</v>
      </c>
      <c r="F6" s="60">
        <v>27.27</v>
      </c>
      <c r="G6" s="27">
        <v>242</v>
      </c>
      <c r="H6" s="27">
        <v>7.16</v>
      </c>
      <c r="I6" s="27">
        <v>10.75</v>
      </c>
      <c r="J6" s="27">
        <v>29.11</v>
      </c>
    </row>
    <row r="7" spans="1:10" x14ac:dyDescent="0.25">
      <c r="A7" s="22"/>
      <c r="B7" s="62"/>
      <c r="C7" s="70"/>
      <c r="D7" s="1"/>
      <c r="E7" s="25"/>
      <c r="F7" s="29"/>
      <c r="G7" s="27"/>
      <c r="H7" s="27"/>
      <c r="I7" s="27"/>
      <c r="J7" s="27"/>
    </row>
    <row r="8" spans="1:10" x14ac:dyDescent="0.25">
      <c r="A8" s="22"/>
      <c r="B8" s="31"/>
      <c r="C8" s="24"/>
      <c r="D8" s="6"/>
      <c r="E8" s="71"/>
      <c r="F8" s="67"/>
      <c r="G8" s="82"/>
      <c r="H8" s="82"/>
      <c r="I8" s="82"/>
      <c r="J8" s="82"/>
    </row>
    <row r="9" spans="1:10" ht="15.75" thickBot="1" x14ac:dyDescent="0.3">
      <c r="A9" s="34"/>
      <c r="B9" s="35"/>
      <c r="C9" s="24"/>
      <c r="D9" s="2"/>
      <c r="E9" s="28">
        <f>235+215+60+20</f>
        <v>530</v>
      </c>
      <c r="F9" s="67">
        <f>SUM(F4:F8)</f>
        <v>92.91</v>
      </c>
      <c r="G9" s="69">
        <f>SUM(G4:G8)</f>
        <v>558.1</v>
      </c>
      <c r="H9" s="69">
        <f>SUM(H4:H8)</f>
        <v>14.63</v>
      </c>
      <c r="I9" s="69">
        <f>SUM(I4:I8)</f>
        <v>18.920000000000002</v>
      </c>
      <c r="J9" s="69">
        <f>SUM(J4:J8)</f>
        <v>82.53</v>
      </c>
    </row>
    <row r="10" spans="1:10" x14ac:dyDescent="0.25">
      <c r="A10" s="18" t="s">
        <v>17</v>
      </c>
      <c r="B10" s="37" t="s">
        <v>18</v>
      </c>
      <c r="C10" s="38"/>
      <c r="D10" s="39"/>
      <c r="E10" s="38"/>
      <c r="F10" s="38"/>
      <c r="G10" s="38"/>
      <c r="H10" s="38"/>
      <c r="I10" s="38"/>
      <c r="J10" s="59"/>
    </row>
    <row r="11" spans="1:10" x14ac:dyDescent="0.25">
      <c r="A11" s="22"/>
      <c r="B11" s="12"/>
      <c r="C11" s="12"/>
      <c r="D11" s="43"/>
      <c r="E11" s="12"/>
      <c r="F11" s="12"/>
      <c r="G11" s="12"/>
      <c r="H11" s="12"/>
      <c r="I11" s="12"/>
      <c r="J11" s="44"/>
    </row>
    <row r="12" spans="1:10" ht="15.75" thickBot="1" x14ac:dyDescent="0.3">
      <c r="A12" s="34"/>
      <c r="B12" s="45"/>
      <c r="C12" s="45"/>
      <c r="D12" s="46"/>
      <c r="E12" s="45"/>
      <c r="F12" s="45"/>
      <c r="G12" s="45"/>
      <c r="H12" s="45"/>
      <c r="I12" s="45"/>
      <c r="J12" s="47"/>
    </row>
    <row r="13" spans="1:10" x14ac:dyDescent="0.25">
      <c r="A13" s="22" t="s">
        <v>19</v>
      </c>
      <c r="B13" s="48" t="s">
        <v>20</v>
      </c>
      <c r="C13" s="49"/>
      <c r="D13" s="50"/>
      <c r="E13" s="49"/>
      <c r="F13" s="49"/>
      <c r="G13" s="49"/>
      <c r="H13" s="49"/>
      <c r="I13" s="49"/>
      <c r="J13" s="51"/>
    </row>
    <row r="14" spans="1:10" x14ac:dyDescent="0.25">
      <c r="A14" s="22"/>
      <c r="B14" s="23" t="s">
        <v>21</v>
      </c>
      <c r="C14" s="12"/>
      <c r="D14" s="43"/>
      <c r="E14" s="12"/>
      <c r="F14" s="12"/>
      <c r="G14" s="12"/>
      <c r="H14" s="12"/>
      <c r="I14" s="12"/>
      <c r="J14" s="44"/>
    </row>
    <row r="15" spans="1:10" x14ac:dyDescent="0.25">
      <c r="A15" s="22"/>
      <c r="B15" s="23" t="s">
        <v>22</v>
      </c>
      <c r="C15" s="12"/>
      <c r="D15" s="43"/>
      <c r="E15" s="12"/>
      <c r="F15" s="52"/>
      <c r="G15" s="12"/>
      <c r="H15" s="12"/>
      <c r="I15" s="12"/>
      <c r="J15" s="44"/>
    </row>
    <row r="16" spans="1:10" x14ac:dyDescent="0.25">
      <c r="A16" s="22"/>
      <c r="B16" s="23" t="s">
        <v>23</v>
      </c>
      <c r="C16" s="12"/>
      <c r="D16" s="43"/>
      <c r="E16" s="12"/>
      <c r="F16" s="52"/>
      <c r="G16" s="12"/>
      <c r="H16" s="12"/>
      <c r="I16" s="12"/>
      <c r="J16" s="44"/>
    </row>
    <row r="17" spans="1:10" x14ac:dyDescent="0.25">
      <c r="A17" s="22"/>
      <c r="B17" s="23" t="s">
        <v>24</v>
      </c>
      <c r="C17" s="12"/>
      <c r="D17" s="43"/>
      <c r="E17" s="12"/>
      <c r="F17" s="53"/>
      <c r="G17" s="12"/>
      <c r="H17" s="12"/>
      <c r="I17" s="12"/>
      <c r="J17" s="44"/>
    </row>
    <row r="18" spans="1:10" x14ac:dyDescent="0.25">
      <c r="A18" s="22"/>
      <c r="B18" s="23" t="s">
        <v>25</v>
      </c>
      <c r="C18" s="12"/>
      <c r="D18" s="43"/>
      <c r="E18" s="12"/>
      <c r="F18" s="53"/>
      <c r="G18" s="12"/>
      <c r="H18" s="12"/>
      <c r="I18" s="12"/>
      <c r="J18" s="44"/>
    </row>
    <row r="19" spans="1:10" x14ac:dyDescent="0.25">
      <c r="A19" s="22"/>
      <c r="B19" s="23" t="s">
        <v>26</v>
      </c>
      <c r="C19" s="12"/>
      <c r="D19" s="43"/>
      <c r="E19" s="12"/>
      <c r="F19" s="12"/>
      <c r="G19" s="12"/>
      <c r="H19" s="12"/>
      <c r="I19" s="12"/>
      <c r="J19" s="44"/>
    </row>
    <row r="20" spans="1:10" x14ac:dyDescent="0.25">
      <c r="A20" s="22"/>
      <c r="B20" s="54"/>
      <c r="C20" s="54"/>
      <c r="D20" s="55"/>
      <c r="E20" s="54"/>
      <c r="F20" s="54"/>
      <c r="G20" s="54"/>
      <c r="H20" s="54"/>
      <c r="I20" s="54"/>
      <c r="J20" s="56"/>
    </row>
    <row r="21" spans="1:10" ht="15.75" thickBot="1" x14ac:dyDescent="0.3">
      <c r="A21" s="34"/>
      <c r="B21" s="45"/>
      <c r="C21" s="45"/>
      <c r="D21" s="46"/>
      <c r="E21" s="45"/>
      <c r="F21" s="45"/>
      <c r="G21" s="45"/>
      <c r="H21" s="45"/>
      <c r="I21" s="45"/>
      <c r="J21" s="47"/>
    </row>
    <row r="24" spans="1:10" x14ac:dyDescent="0.25">
      <c r="A24" s="8" t="s">
        <v>0</v>
      </c>
      <c r="B24" s="9"/>
      <c r="C24" s="10"/>
      <c r="D24" s="11"/>
      <c r="E24" s="8" t="s">
        <v>1</v>
      </c>
      <c r="F24" s="12"/>
      <c r="G24" s="13"/>
      <c r="H24" s="8"/>
      <c r="I24" s="8" t="s">
        <v>2</v>
      </c>
      <c r="J24" s="84">
        <v>46098</v>
      </c>
    </row>
    <row r="25" spans="1:10" ht="15.75" thickBot="1" x14ac:dyDescent="0.3">
      <c r="A25" s="8"/>
      <c r="B25" s="8"/>
      <c r="C25" s="8"/>
      <c r="D25" s="8"/>
      <c r="E25" s="8"/>
      <c r="F25" s="8"/>
      <c r="G25" s="8"/>
      <c r="H25" s="8"/>
      <c r="I25" s="8"/>
      <c r="J25" s="8"/>
    </row>
    <row r="26" spans="1:10" ht="15.75" thickBot="1" x14ac:dyDescent="0.3">
      <c r="A26" s="15" t="s">
        <v>3</v>
      </c>
      <c r="B26" s="16" t="s">
        <v>4</v>
      </c>
      <c r="C26" s="16" t="s">
        <v>5</v>
      </c>
      <c r="D26" s="16" t="s">
        <v>6</v>
      </c>
      <c r="E26" s="16" t="s">
        <v>7</v>
      </c>
      <c r="F26" s="16" t="s">
        <v>8</v>
      </c>
      <c r="G26" s="16" t="s">
        <v>9</v>
      </c>
      <c r="H26" s="16" t="s">
        <v>10</v>
      </c>
      <c r="I26" s="16" t="s">
        <v>11</v>
      </c>
      <c r="J26" s="17" t="s">
        <v>12</v>
      </c>
    </row>
    <row r="27" spans="1:10" ht="30" x14ac:dyDescent="0.25">
      <c r="A27" s="18" t="s">
        <v>13</v>
      </c>
      <c r="B27" s="19" t="s">
        <v>14</v>
      </c>
      <c r="C27" s="57" t="s">
        <v>45</v>
      </c>
      <c r="D27" s="3" t="s">
        <v>35</v>
      </c>
      <c r="E27" s="32" t="s">
        <v>36</v>
      </c>
      <c r="F27" s="58">
        <v>65.91</v>
      </c>
      <c r="G27" s="21">
        <v>466.75</v>
      </c>
      <c r="H27" s="21">
        <v>15.56</v>
      </c>
      <c r="I27" s="21">
        <v>22.2</v>
      </c>
      <c r="J27" s="21">
        <v>50.25</v>
      </c>
    </row>
    <row r="28" spans="1:10" ht="30" x14ac:dyDescent="0.25">
      <c r="A28" s="22"/>
      <c r="B28" s="23" t="s">
        <v>15</v>
      </c>
      <c r="C28" s="64" t="s">
        <v>52</v>
      </c>
      <c r="D28" s="1" t="s">
        <v>53</v>
      </c>
      <c r="E28" s="25">
        <v>200</v>
      </c>
      <c r="F28" s="60">
        <v>20.399999999999999</v>
      </c>
      <c r="G28" s="61">
        <v>114.6</v>
      </c>
      <c r="H28" s="61">
        <v>0.16</v>
      </c>
      <c r="I28" s="61">
        <v>0</v>
      </c>
      <c r="J28" s="61">
        <v>27.87</v>
      </c>
    </row>
    <row r="29" spans="1:10" x14ac:dyDescent="0.25">
      <c r="A29" s="22"/>
      <c r="B29" s="23" t="s">
        <v>16</v>
      </c>
      <c r="C29" s="70"/>
      <c r="D29" s="1" t="s">
        <v>28</v>
      </c>
      <c r="E29" s="25">
        <v>60</v>
      </c>
      <c r="F29" s="83">
        <v>6.6</v>
      </c>
      <c r="G29" s="21">
        <v>140.28</v>
      </c>
      <c r="H29" s="21">
        <v>4.74</v>
      </c>
      <c r="I29" s="21">
        <v>0.6</v>
      </c>
      <c r="J29" s="21">
        <v>28.98</v>
      </c>
    </row>
    <row r="30" spans="1:10" x14ac:dyDescent="0.25">
      <c r="A30" s="22"/>
      <c r="B30" s="62" t="s">
        <v>20</v>
      </c>
      <c r="C30" s="70"/>
      <c r="D30" s="1"/>
      <c r="E30" s="25"/>
      <c r="F30" s="29"/>
      <c r="G30" s="27"/>
      <c r="H30" s="27"/>
      <c r="I30" s="27"/>
      <c r="J30" s="27"/>
    </row>
    <row r="31" spans="1:10" ht="15.75" thickBot="1" x14ac:dyDescent="0.3">
      <c r="A31" s="34"/>
      <c r="B31" s="35"/>
      <c r="C31" s="24"/>
      <c r="D31" s="6"/>
      <c r="E31" s="71"/>
      <c r="F31" s="36"/>
      <c r="G31" s="73"/>
      <c r="H31" s="73"/>
      <c r="I31" s="73"/>
      <c r="J31" s="73"/>
    </row>
    <row r="32" spans="1:10" x14ac:dyDescent="0.25">
      <c r="A32" s="18" t="s">
        <v>17</v>
      </c>
      <c r="B32" s="37" t="s">
        <v>18</v>
      </c>
      <c r="C32" s="38"/>
      <c r="D32" s="39"/>
      <c r="E32" s="40">
        <f>150+110+200+60</f>
        <v>520</v>
      </c>
      <c r="F32" s="41">
        <f>SUM(F27:F31)</f>
        <v>92.91</v>
      </c>
      <c r="G32" s="40">
        <f>SUM(G27:G31)</f>
        <v>721.63</v>
      </c>
      <c r="H32" s="38">
        <f>SUM(H27:H31)</f>
        <v>20.46</v>
      </c>
      <c r="I32" s="42">
        <f>SUM(I27:I31)</f>
        <v>22.8</v>
      </c>
      <c r="J32" s="42">
        <f>SUM(J27:J31)</f>
        <v>107.10000000000001</v>
      </c>
    </row>
    <row r="33" spans="1:10" x14ac:dyDescent="0.25">
      <c r="A33" s="22"/>
      <c r="B33" s="12"/>
      <c r="C33" s="12"/>
      <c r="D33" s="43"/>
      <c r="E33" s="12"/>
      <c r="F33" s="12"/>
      <c r="G33" s="12"/>
      <c r="H33" s="12"/>
      <c r="I33" s="12"/>
      <c r="J33" s="44"/>
    </row>
    <row r="34" spans="1:10" ht="15.75" thickBot="1" x14ac:dyDescent="0.3">
      <c r="A34" s="34"/>
      <c r="B34" s="45"/>
      <c r="C34" s="45"/>
      <c r="D34" s="46"/>
      <c r="E34" s="45"/>
      <c r="F34" s="45"/>
      <c r="G34" s="45"/>
      <c r="H34" s="45"/>
      <c r="I34" s="45"/>
      <c r="J34" s="47"/>
    </row>
    <row r="35" spans="1:10" x14ac:dyDescent="0.25">
      <c r="A35" s="22" t="s">
        <v>19</v>
      </c>
      <c r="B35" s="48" t="s">
        <v>20</v>
      </c>
      <c r="C35" s="49"/>
      <c r="D35" s="50"/>
      <c r="E35" s="49"/>
      <c r="F35" s="49"/>
      <c r="G35" s="49"/>
      <c r="H35" s="49"/>
      <c r="I35" s="49"/>
      <c r="J35" s="51"/>
    </row>
    <row r="36" spans="1:10" x14ac:dyDescent="0.25">
      <c r="A36" s="22"/>
      <c r="B36" s="23" t="s">
        <v>21</v>
      </c>
      <c r="C36" s="12"/>
      <c r="D36" s="43"/>
      <c r="E36" s="12"/>
      <c r="F36" s="12"/>
      <c r="G36" s="12"/>
      <c r="H36" s="12"/>
      <c r="I36" s="12"/>
      <c r="J36" s="44"/>
    </row>
    <row r="37" spans="1:10" x14ac:dyDescent="0.25">
      <c r="A37" s="22"/>
      <c r="B37" s="23" t="s">
        <v>22</v>
      </c>
      <c r="C37" s="12"/>
      <c r="D37" s="43"/>
      <c r="E37" s="12"/>
      <c r="F37" s="52"/>
      <c r="G37" s="12"/>
      <c r="H37" s="12"/>
      <c r="I37" s="12"/>
      <c r="J37" s="44"/>
    </row>
    <row r="38" spans="1:10" x14ac:dyDescent="0.25">
      <c r="A38" s="22"/>
      <c r="B38" s="23" t="s">
        <v>23</v>
      </c>
      <c r="C38" s="12"/>
      <c r="D38" s="43"/>
      <c r="E38" s="12"/>
      <c r="F38" s="52"/>
      <c r="G38" s="12"/>
      <c r="H38" s="12"/>
      <c r="I38" s="12"/>
      <c r="J38" s="44"/>
    </row>
    <row r="39" spans="1:10" x14ac:dyDescent="0.25">
      <c r="A39" s="22"/>
      <c r="B39" s="23" t="s">
        <v>24</v>
      </c>
      <c r="C39" s="12"/>
      <c r="D39" s="43"/>
      <c r="E39" s="12"/>
      <c r="F39" s="53"/>
      <c r="G39" s="12"/>
      <c r="H39" s="12"/>
      <c r="I39" s="12"/>
      <c r="J39" s="44"/>
    </row>
    <row r="40" spans="1:10" x14ac:dyDescent="0.25">
      <c r="A40" s="22"/>
      <c r="B40" s="23" t="s">
        <v>25</v>
      </c>
      <c r="C40" s="12"/>
      <c r="D40" s="43"/>
      <c r="E40" s="12"/>
      <c r="F40" s="53"/>
      <c r="G40" s="12"/>
      <c r="H40" s="12"/>
      <c r="I40" s="12"/>
      <c r="J40" s="44"/>
    </row>
    <row r="41" spans="1:10" x14ac:dyDescent="0.25">
      <c r="A41" s="22"/>
      <c r="B41" s="23" t="s">
        <v>26</v>
      </c>
      <c r="C41" s="12"/>
      <c r="D41" s="43"/>
      <c r="E41" s="12"/>
      <c r="F41" s="12"/>
      <c r="G41" s="12"/>
      <c r="H41" s="12"/>
      <c r="I41" s="12"/>
      <c r="J41" s="44"/>
    </row>
    <row r="42" spans="1:10" x14ac:dyDescent="0.25">
      <c r="A42" s="22"/>
      <c r="B42" s="54"/>
      <c r="C42" s="54"/>
      <c r="D42" s="55"/>
      <c r="E42" s="54"/>
      <c r="F42" s="54"/>
      <c r="G42" s="54"/>
      <c r="H42" s="54"/>
      <c r="I42" s="54"/>
      <c r="J42" s="56"/>
    </row>
    <row r="43" spans="1:10" ht="15.75" thickBot="1" x14ac:dyDescent="0.3">
      <c r="A43" s="34"/>
      <c r="B43" s="45"/>
      <c r="C43" s="45"/>
      <c r="D43" s="46"/>
      <c r="E43" s="45"/>
      <c r="F43" s="45"/>
      <c r="G43" s="45"/>
      <c r="H43" s="45"/>
      <c r="I43" s="45"/>
      <c r="J43" s="47"/>
    </row>
    <row r="46" spans="1:10" x14ac:dyDescent="0.25">
      <c r="A46" s="8" t="s">
        <v>0</v>
      </c>
      <c r="B46" s="9"/>
      <c r="C46" s="10"/>
      <c r="D46" s="11"/>
      <c r="E46" s="8" t="s">
        <v>1</v>
      </c>
      <c r="F46" s="12"/>
      <c r="G46" s="13"/>
      <c r="H46" s="8"/>
      <c r="I46" s="8" t="s">
        <v>2</v>
      </c>
      <c r="J46" s="84">
        <v>46099</v>
      </c>
    </row>
    <row r="47" spans="1:10" ht="15.75" thickBot="1" x14ac:dyDescent="0.3">
      <c r="A47" s="8"/>
      <c r="B47" s="8"/>
      <c r="C47" s="8"/>
      <c r="D47" s="8"/>
      <c r="E47" s="8"/>
      <c r="F47" s="8"/>
      <c r="G47" s="8"/>
      <c r="H47" s="8"/>
      <c r="I47" s="8"/>
      <c r="J47" s="8"/>
    </row>
    <row r="48" spans="1:10" ht="15.75" thickBot="1" x14ac:dyDescent="0.3">
      <c r="A48" s="15" t="s">
        <v>3</v>
      </c>
      <c r="B48" s="16" t="s">
        <v>4</v>
      </c>
      <c r="C48" s="16" t="s">
        <v>5</v>
      </c>
      <c r="D48" s="16" t="s">
        <v>6</v>
      </c>
      <c r="E48" s="16" t="s">
        <v>7</v>
      </c>
      <c r="F48" s="16" t="s">
        <v>8</v>
      </c>
      <c r="G48" s="16" t="s">
        <v>9</v>
      </c>
      <c r="H48" s="16" t="s">
        <v>10</v>
      </c>
      <c r="I48" s="16" t="s">
        <v>11</v>
      </c>
      <c r="J48" s="17" t="s">
        <v>12</v>
      </c>
    </row>
    <row r="49" spans="1:10" ht="30" x14ac:dyDescent="0.25">
      <c r="A49" s="18" t="s">
        <v>13</v>
      </c>
      <c r="B49" s="19" t="s">
        <v>14</v>
      </c>
      <c r="C49" s="20" t="s">
        <v>46</v>
      </c>
      <c r="D49" s="3" t="s">
        <v>47</v>
      </c>
      <c r="E49" s="4" t="s">
        <v>38</v>
      </c>
      <c r="F49" s="5">
        <v>78.180000000000007</v>
      </c>
      <c r="G49" s="21">
        <v>519.35</v>
      </c>
      <c r="H49" s="21">
        <v>19.21</v>
      </c>
      <c r="I49" s="21">
        <v>28.33</v>
      </c>
      <c r="J49" s="21">
        <v>44.75</v>
      </c>
    </row>
    <row r="50" spans="1:10" ht="30" x14ac:dyDescent="0.25">
      <c r="A50" s="22"/>
      <c r="B50" s="23" t="s">
        <v>15</v>
      </c>
      <c r="C50" s="24" t="s">
        <v>29</v>
      </c>
      <c r="D50" s="1" t="s">
        <v>27</v>
      </c>
      <c r="E50" s="25">
        <v>215</v>
      </c>
      <c r="F50" s="26">
        <v>3.74</v>
      </c>
      <c r="G50" s="61">
        <v>60</v>
      </c>
      <c r="H50" s="61">
        <v>0.53</v>
      </c>
      <c r="I50" s="61">
        <v>0.02</v>
      </c>
      <c r="J50" s="61">
        <v>15</v>
      </c>
    </row>
    <row r="51" spans="1:10" x14ac:dyDescent="0.25">
      <c r="A51" s="22"/>
      <c r="B51" s="23" t="s">
        <v>16</v>
      </c>
      <c r="C51" s="24"/>
      <c r="D51" s="2" t="s">
        <v>28</v>
      </c>
      <c r="E51" s="28">
        <v>30</v>
      </c>
      <c r="F51" s="29">
        <v>3.3</v>
      </c>
      <c r="G51" s="27">
        <v>70.14</v>
      </c>
      <c r="H51" s="27">
        <v>2.37</v>
      </c>
      <c r="I51" s="27">
        <v>0.3</v>
      </c>
      <c r="J51" s="27">
        <v>14.49</v>
      </c>
    </row>
    <row r="52" spans="1:10" ht="30" x14ac:dyDescent="0.25">
      <c r="A52" s="22"/>
      <c r="B52" s="62" t="s">
        <v>20</v>
      </c>
      <c r="C52" s="70" t="s">
        <v>34</v>
      </c>
      <c r="D52" s="3" t="s">
        <v>39</v>
      </c>
      <c r="E52" s="32">
        <v>60</v>
      </c>
      <c r="F52" s="32">
        <v>7.69</v>
      </c>
      <c r="G52" s="33">
        <v>29.58</v>
      </c>
      <c r="H52" s="33">
        <v>0.78</v>
      </c>
      <c r="I52" s="33">
        <v>1.56</v>
      </c>
      <c r="J52" s="33">
        <v>3.11</v>
      </c>
    </row>
    <row r="53" spans="1:10" ht="15.75" thickBot="1" x14ac:dyDescent="0.3">
      <c r="A53" s="34"/>
      <c r="B53" s="62"/>
      <c r="C53" s="70"/>
      <c r="D53" s="1"/>
      <c r="E53" s="25"/>
      <c r="F53" s="29"/>
      <c r="G53" s="27"/>
      <c r="H53" s="27"/>
      <c r="I53" s="27"/>
      <c r="J53" s="27"/>
    </row>
    <row r="54" spans="1:10" ht="15.75" thickBot="1" x14ac:dyDescent="0.3">
      <c r="A54" s="22"/>
      <c r="B54" s="65"/>
      <c r="C54" s="66"/>
      <c r="D54" s="6"/>
      <c r="E54" s="71">
        <f>150+90+215+30+60</f>
        <v>545</v>
      </c>
      <c r="F54" s="72">
        <f>SUM(F49:F53)</f>
        <v>92.91</v>
      </c>
      <c r="G54" s="73">
        <f>SUM(G49:G53)</f>
        <v>679.07</v>
      </c>
      <c r="H54" s="73">
        <f>SUM(H49:H53)</f>
        <v>22.890000000000004</v>
      </c>
      <c r="I54" s="73">
        <f>SUM(I49:I53)</f>
        <v>30.209999999999997</v>
      </c>
      <c r="J54" s="73">
        <f>SUM(J49:J53)</f>
        <v>77.349999999999994</v>
      </c>
    </row>
    <row r="55" spans="1:10" x14ac:dyDescent="0.25">
      <c r="A55" s="18" t="s">
        <v>17</v>
      </c>
      <c r="B55" s="37" t="s">
        <v>18</v>
      </c>
      <c r="C55" s="74"/>
      <c r="D55" s="75"/>
      <c r="E55" s="76"/>
      <c r="F55" s="77"/>
      <c r="G55" s="78"/>
      <c r="H55" s="78"/>
      <c r="I55" s="78"/>
      <c r="J55" s="78"/>
    </row>
    <row r="56" spans="1:10" x14ac:dyDescent="0.25">
      <c r="A56" s="22"/>
      <c r="B56" s="12"/>
      <c r="C56" s="12"/>
      <c r="D56" s="43"/>
      <c r="E56" s="12"/>
      <c r="F56" s="12"/>
      <c r="G56" s="12"/>
      <c r="H56" s="12"/>
      <c r="I56" s="12"/>
      <c r="J56" s="44"/>
    </row>
    <row r="57" spans="1:10" ht="15.75" thickBot="1" x14ac:dyDescent="0.3">
      <c r="A57" s="34"/>
      <c r="B57" s="45"/>
      <c r="C57" s="45"/>
      <c r="D57" s="46"/>
      <c r="E57" s="45"/>
      <c r="F57" s="45"/>
      <c r="G57" s="45"/>
      <c r="H57" s="45"/>
      <c r="I57" s="45"/>
      <c r="J57" s="47"/>
    </row>
    <row r="58" spans="1:10" x14ac:dyDescent="0.25">
      <c r="A58" s="22" t="s">
        <v>19</v>
      </c>
      <c r="B58" s="48" t="s">
        <v>20</v>
      </c>
      <c r="C58" s="49"/>
      <c r="D58" s="50"/>
      <c r="E58" s="49"/>
      <c r="F58" s="49"/>
      <c r="G58" s="49"/>
      <c r="H58" s="49"/>
      <c r="I58" s="49"/>
      <c r="J58" s="51"/>
    </row>
    <row r="59" spans="1:10" x14ac:dyDescent="0.25">
      <c r="A59" s="22"/>
      <c r="B59" s="23" t="s">
        <v>21</v>
      </c>
      <c r="C59" s="12"/>
      <c r="D59" s="43"/>
      <c r="E59" s="12"/>
      <c r="F59" s="12"/>
      <c r="G59" s="12"/>
      <c r="H59" s="12"/>
      <c r="I59" s="12"/>
      <c r="J59" s="44"/>
    </row>
    <row r="60" spans="1:10" x14ac:dyDescent="0.25">
      <c r="A60" s="22"/>
      <c r="B60" s="23" t="s">
        <v>22</v>
      </c>
      <c r="C60" s="12"/>
      <c r="D60" s="43"/>
      <c r="E60" s="12"/>
      <c r="F60" s="52"/>
      <c r="G60" s="12"/>
      <c r="H60" s="12"/>
      <c r="I60" s="12"/>
      <c r="J60" s="44"/>
    </row>
    <row r="61" spans="1:10" x14ac:dyDescent="0.25">
      <c r="A61" s="22"/>
      <c r="B61" s="23" t="s">
        <v>23</v>
      </c>
      <c r="C61" s="12"/>
      <c r="D61" s="43"/>
      <c r="E61" s="12"/>
      <c r="F61" s="52"/>
      <c r="G61" s="12"/>
      <c r="H61" s="12"/>
      <c r="I61" s="12"/>
      <c r="J61" s="44"/>
    </row>
    <row r="62" spans="1:10" x14ac:dyDescent="0.25">
      <c r="A62" s="22"/>
      <c r="B62" s="23" t="s">
        <v>24</v>
      </c>
      <c r="C62" s="12"/>
      <c r="D62" s="43"/>
      <c r="E62" s="12"/>
      <c r="F62" s="53"/>
      <c r="G62" s="12"/>
      <c r="H62" s="12"/>
      <c r="I62" s="12"/>
      <c r="J62" s="44"/>
    </row>
    <row r="63" spans="1:10" x14ac:dyDescent="0.25">
      <c r="A63" s="22"/>
      <c r="B63" s="23" t="s">
        <v>25</v>
      </c>
      <c r="C63" s="12"/>
      <c r="D63" s="43"/>
      <c r="E63" s="12"/>
      <c r="F63" s="53"/>
      <c r="G63" s="12"/>
      <c r="H63" s="12"/>
      <c r="I63" s="12"/>
      <c r="J63" s="44"/>
    </row>
    <row r="64" spans="1:10" x14ac:dyDescent="0.25">
      <c r="A64" s="22"/>
      <c r="B64" s="23" t="s">
        <v>26</v>
      </c>
      <c r="C64" s="12"/>
      <c r="D64" s="43"/>
      <c r="E64" s="12"/>
      <c r="F64" s="12"/>
      <c r="G64" s="12"/>
      <c r="H64" s="12"/>
      <c r="I64" s="12"/>
      <c r="J64" s="44"/>
    </row>
    <row r="65" spans="1:10" x14ac:dyDescent="0.25">
      <c r="A65" s="22"/>
      <c r="B65" s="54"/>
      <c r="C65" s="54"/>
      <c r="D65" s="55"/>
      <c r="E65" s="54"/>
      <c r="F65" s="54"/>
      <c r="G65" s="54"/>
      <c r="H65" s="54"/>
      <c r="I65" s="54"/>
      <c r="J65" s="56"/>
    </row>
    <row r="66" spans="1:10" ht="15.75" thickBot="1" x14ac:dyDescent="0.3">
      <c r="A66" s="34"/>
      <c r="B66" s="45"/>
      <c r="C66" s="45"/>
      <c r="D66" s="46"/>
      <c r="E66" s="45"/>
      <c r="F66" s="45"/>
      <c r="G66" s="45"/>
      <c r="H66" s="45"/>
      <c r="I66" s="45"/>
      <c r="J66" s="47"/>
    </row>
    <row r="69" spans="1:10" x14ac:dyDescent="0.25">
      <c r="A69" s="8" t="s">
        <v>0</v>
      </c>
      <c r="B69" s="9"/>
      <c r="C69" s="10"/>
      <c r="D69" s="11"/>
      <c r="E69" s="8" t="s">
        <v>1</v>
      </c>
      <c r="F69" s="12"/>
      <c r="G69" s="13"/>
      <c r="H69" s="8"/>
      <c r="I69" s="8" t="s">
        <v>2</v>
      </c>
      <c r="J69" s="84">
        <v>46100</v>
      </c>
    </row>
    <row r="70" spans="1:10" ht="15.75" thickBot="1" x14ac:dyDescent="0.3">
      <c r="A70" s="8"/>
      <c r="B70" s="8"/>
      <c r="C70" s="8"/>
      <c r="D70" s="8"/>
      <c r="E70" s="8"/>
      <c r="F70" s="8"/>
      <c r="G70" s="8"/>
      <c r="H70" s="8"/>
      <c r="I70" s="8"/>
      <c r="J70" s="8"/>
    </row>
    <row r="71" spans="1:10" ht="15.75" thickBot="1" x14ac:dyDescent="0.3">
      <c r="A71" s="15" t="s">
        <v>3</v>
      </c>
      <c r="B71" s="16" t="s">
        <v>4</v>
      </c>
      <c r="C71" s="16" t="s">
        <v>5</v>
      </c>
      <c r="D71" s="16" t="s">
        <v>6</v>
      </c>
      <c r="E71" s="16" t="s">
        <v>7</v>
      </c>
      <c r="F71" s="16" t="s">
        <v>8</v>
      </c>
      <c r="G71" s="16" t="s">
        <v>9</v>
      </c>
      <c r="H71" s="16" t="s">
        <v>10</v>
      </c>
      <c r="I71" s="16" t="s">
        <v>11</v>
      </c>
      <c r="J71" s="17" t="s">
        <v>12</v>
      </c>
    </row>
    <row r="72" spans="1:10" ht="33.75" customHeight="1" x14ac:dyDescent="0.25">
      <c r="A72" s="18" t="s">
        <v>13</v>
      </c>
      <c r="B72" s="19" t="s">
        <v>14</v>
      </c>
      <c r="C72" s="24" t="s">
        <v>49</v>
      </c>
      <c r="D72" s="1" t="s">
        <v>48</v>
      </c>
      <c r="E72" s="25" t="s">
        <v>37</v>
      </c>
      <c r="F72" s="79">
        <v>65.819999999999993</v>
      </c>
      <c r="G72" s="27">
        <v>428.15</v>
      </c>
      <c r="H72" s="63">
        <v>14.83</v>
      </c>
      <c r="I72" s="27">
        <v>27.8</v>
      </c>
      <c r="J72" s="27">
        <v>29.57</v>
      </c>
    </row>
    <row r="73" spans="1:10" ht="30" x14ac:dyDescent="0.25">
      <c r="A73" s="22"/>
      <c r="B73" s="23" t="s">
        <v>15</v>
      </c>
      <c r="C73" s="57" t="s">
        <v>31</v>
      </c>
      <c r="D73" s="3" t="s">
        <v>30</v>
      </c>
      <c r="E73" s="32">
        <v>200</v>
      </c>
      <c r="F73" s="58">
        <v>16.77</v>
      </c>
      <c r="G73" s="33">
        <v>132.80000000000001</v>
      </c>
      <c r="H73" s="3">
        <v>0.66</v>
      </c>
      <c r="I73" s="33">
        <v>0.09</v>
      </c>
      <c r="J73" s="3">
        <v>32.01</v>
      </c>
    </row>
    <row r="74" spans="1:10" x14ac:dyDescent="0.25">
      <c r="A74" s="22"/>
      <c r="B74" s="23" t="s">
        <v>16</v>
      </c>
      <c r="C74" s="24"/>
      <c r="D74" s="2" t="s">
        <v>28</v>
      </c>
      <c r="E74" s="28">
        <v>30</v>
      </c>
      <c r="F74" s="29">
        <v>3.3</v>
      </c>
      <c r="G74" s="27">
        <v>70.14</v>
      </c>
      <c r="H74" s="27">
        <v>2.37</v>
      </c>
      <c r="I74" s="27">
        <v>0.3</v>
      </c>
      <c r="J74" s="27">
        <v>14.49</v>
      </c>
    </row>
    <row r="75" spans="1:10" ht="30" x14ac:dyDescent="0.25">
      <c r="A75" s="22"/>
      <c r="B75" s="31" t="s">
        <v>20</v>
      </c>
      <c r="C75" s="24" t="s">
        <v>33</v>
      </c>
      <c r="D75" s="3" t="s">
        <v>32</v>
      </c>
      <c r="E75" s="32">
        <v>60</v>
      </c>
      <c r="F75" s="32">
        <v>7.02</v>
      </c>
      <c r="G75" s="33">
        <v>36.24</v>
      </c>
      <c r="H75" s="33">
        <v>0.79</v>
      </c>
      <c r="I75" s="33">
        <v>1.95</v>
      </c>
      <c r="J75" s="33">
        <v>3.88</v>
      </c>
    </row>
    <row r="76" spans="1:10" ht="15.75" thickBot="1" x14ac:dyDescent="0.3">
      <c r="A76" s="34"/>
      <c r="B76" s="35"/>
      <c r="C76" s="24"/>
      <c r="D76" s="2"/>
      <c r="E76" s="28"/>
      <c r="F76" s="29"/>
      <c r="G76" s="27"/>
      <c r="H76" s="27"/>
      <c r="I76" s="27"/>
      <c r="J76" s="27"/>
    </row>
    <row r="77" spans="1:10" ht="15.75" thickBot="1" x14ac:dyDescent="0.3">
      <c r="A77" s="22"/>
      <c r="B77" s="65"/>
      <c r="C77" s="66"/>
      <c r="D77" s="2"/>
      <c r="E77" s="28">
        <f>150+100+200+30+60</f>
        <v>540</v>
      </c>
      <c r="F77" s="67">
        <f>SUM(F72:F76)</f>
        <v>92.909999999999982</v>
      </c>
      <c r="G77" s="69">
        <f>SUM(G72:G76)</f>
        <v>667.33</v>
      </c>
      <c r="H77" s="69">
        <f>SUM(H72:H76)</f>
        <v>18.649999999999999</v>
      </c>
      <c r="I77" s="69">
        <f>SUM(I72:I76)</f>
        <v>30.14</v>
      </c>
      <c r="J77" s="69">
        <f>SUM(J72:J76)</f>
        <v>79.949999999999989</v>
      </c>
    </row>
    <row r="78" spans="1:10" x14ac:dyDescent="0.25">
      <c r="A78" s="18" t="s">
        <v>17</v>
      </c>
      <c r="B78" s="37" t="s">
        <v>18</v>
      </c>
      <c r="C78" s="74"/>
      <c r="D78" s="75"/>
      <c r="E78" s="74"/>
      <c r="F78" s="74"/>
      <c r="G78" s="74"/>
      <c r="H78" s="74"/>
      <c r="I78" s="74"/>
      <c r="J78" s="80"/>
    </row>
    <row r="79" spans="1:10" x14ac:dyDescent="0.25">
      <c r="A79" s="22"/>
      <c r="B79" s="12"/>
      <c r="C79" s="12"/>
      <c r="D79" s="43"/>
      <c r="E79" s="12"/>
      <c r="F79" s="12"/>
      <c r="G79" s="12"/>
      <c r="H79" s="12"/>
      <c r="I79" s="12"/>
      <c r="J79" s="44"/>
    </row>
    <row r="80" spans="1:10" ht="15.75" thickBot="1" x14ac:dyDescent="0.3">
      <c r="A80" s="34"/>
      <c r="B80" s="45"/>
      <c r="C80" s="45"/>
      <c r="D80" s="46"/>
      <c r="E80" s="45"/>
      <c r="F80" s="45"/>
      <c r="G80" s="45"/>
      <c r="H80" s="45"/>
      <c r="I80" s="45"/>
      <c r="J80" s="47"/>
    </row>
    <row r="81" spans="1:10" x14ac:dyDescent="0.25">
      <c r="A81" s="22" t="s">
        <v>19</v>
      </c>
      <c r="B81" s="48" t="s">
        <v>20</v>
      </c>
      <c r="C81" s="49"/>
      <c r="D81" s="50"/>
      <c r="E81" s="49"/>
      <c r="F81" s="49"/>
      <c r="G81" s="49"/>
      <c r="H81" s="49"/>
      <c r="I81" s="49"/>
      <c r="J81" s="51"/>
    </row>
    <row r="82" spans="1:10" x14ac:dyDescent="0.25">
      <c r="A82" s="22"/>
      <c r="B82" s="23" t="s">
        <v>21</v>
      </c>
      <c r="C82" s="12"/>
      <c r="D82" s="43"/>
      <c r="E82" s="12"/>
      <c r="F82" s="12"/>
      <c r="G82" s="12"/>
      <c r="H82" s="12"/>
      <c r="I82" s="12"/>
      <c r="J82" s="44"/>
    </row>
    <row r="83" spans="1:10" x14ac:dyDescent="0.25">
      <c r="A83" s="22"/>
      <c r="B83" s="23" t="s">
        <v>22</v>
      </c>
      <c r="C83" s="12"/>
      <c r="D83" s="43"/>
      <c r="E83" s="12"/>
      <c r="F83" s="52"/>
      <c r="G83" s="12"/>
      <c r="H83" s="12"/>
      <c r="I83" s="12"/>
      <c r="J83" s="44"/>
    </row>
    <row r="84" spans="1:10" x14ac:dyDescent="0.25">
      <c r="A84" s="22"/>
      <c r="B84" s="23" t="s">
        <v>23</v>
      </c>
      <c r="C84" s="12"/>
      <c r="D84" s="43"/>
      <c r="E84" s="12"/>
      <c r="F84" s="52"/>
      <c r="G84" s="12"/>
      <c r="H84" s="12"/>
      <c r="I84" s="12"/>
      <c r="J84" s="44"/>
    </row>
    <row r="85" spans="1:10" x14ac:dyDescent="0.25">
      <c r="A85" s="22"/>
      <c r="B85" s="23" t="s">
        <v>24</v>
      </c>
      <c r="C85" s="12"/>
      <c r="D85" s="43"/>
      <c r="E85" s="12"/>
      <c r="F85" s="53"/>
      <c r="G85" s="12"/>
      <c r="H85" s="12"/>
      <c r="I85" s="12"/>
      <c r="J85" s="44"/>
    </row>
    <row r="86" spans="1:10" x14ac:dyDescent="0.25">
      <c r="A86" s="22"/>
      <c r="B86" s="23" t="s">
        <v>25</v>
      </c>
      <c r="C86" s="12"/>
      <c r="D86" s="43"/>
      <c r="E86" s="12"/>
      <c r="F86" s="53"/>
      <c r="G86" s="12"/>
      <c r="H86" s="12"/>
      <c r="I86" s="12"/>
      <c r="J86" s="44"/>
    </row>
    <row r="87" spans="1:10" x14ac:dyDescent="0.25">
      <c r="A87" s="22"/>
      <c r="B87" s="23" t="s">
        <v>26</v>
      </c>
      <c r="C87" s="12"/>
      <c r="D87" s="43"/>
      <c r="E87" s="12"/>
      <c r="F87" s="12"/>
      <c r="G87" s="12"/>
      <c r="H87" s="12"/>
      <c r="I87" s="12"/>
      <c r="J87" s="44"/>
    </row>
    <row r="88" spans="1:10" x14ac:dyDescent="0.25">
      <c r="A88" s="22"/>
      <c r="B88" s="54"/>
      <c r="C88" s="54"/>
      <c r="D88" s="55"/>
      <c r="E88" s="54"/>
      <c r="F88" s="54"/>
      <c r="G88" s="54"/>
      <c r="H88" s="54"/>
      <c r="I88" s="54"/>
      <c r="J88" s="56"/>
    </row>
    <row r="89" spans="1:10" ht="15.75" thickBot="1" x14ac:dyDescent="0.3">
      <c r="A89" s="34"/>
      <c r="B89" s="45"/>
      <c r="C89" s="45"/>
      <c r="D89" s="46"/>
      <c r="E89" s="45"/>
      <c r="F89" s="45"/>
      <c r="G89" s="45"/>
      <c r="H89" s="45"/>
      <c r="I89" s="45"/>
      <c r="J89" s="47"/>
    </row>
    <row r="92" spans="1:10" x14ac:dyDescent="0.25">
      <c r="A92" s="8" t="s">
        <v>0</v>
      </c>
      <c r="B92" s="9"/>
      <c r="C92" s="10"/>
      <c r="D92" s="11"/>
      <c r="E92" s="8" t="s">
        <v>1</v>
      </c>
      <c r="F92" s="12"/>
      <c r="G92" s="13"/>
      <c r="H92" s="8"/>
      <c r="I92" s="8" t="s">
        <v>2</v>
      </c>
      <c r="J92" s="84">
        <v>46101</v>
      </c>
    </row>
    <row r="93" spans="1:10" ht="15.75" thickBot="1" x14ac:dyDescent="0.3">
      <c r="A93" s="8"/>
      <c r="B93" s="8"/>
      <c r="C93" s="8"/>
      <c r="D93" s="8"/>
      <c r="E93" s="8"/>
      <c r="F93" s="8"/>
      <c r="G93" s="8"/>
      <c r="H93" s="8"/>
      <c r="I93" s="8"/>
      <c r="J93" s="8"/>
    </row>
    <row r="94" spans="1:10" ht="15.75" thickBot="1" x14ac:dyDescent="0.3">
      <c r="A94" s="15" t="s">
        <v>3</v>
      </c>
      <c r="B94" s="16" t="s">
        <v>4</v>
      </c>
      <c r="C94" s="16" t="s">
        <v>5</v>
      </c>
      <c r="D94" s="16" t="s">
        <v>6</v>
      </c>
      <c r="E94" s="16" t="s">
        <v>7</v>
      </c>
      <c r="F94" s="16" t="s">
        <v>8</v>
      </c>
      <c r="G94" s="16" t="s">
        <v>9</v>
      </c>
      <c r="H94" s="16" t="s">
        <v>10</v>
      </c>
      <c r="I94" s="16" t="s">
        <v>11</v>
      </c>
      <c r="J94" s="17" t="s">
        <v>12</v>
      </c>
    </row>
    <row r="95" spans="1:10" ht="30" x14ac:dyDescent="0.25">
      <c r="A95" s="18" t="s">
        <v>13</v>
      </c>
      <c r="B95" s="19" t="s">
        <v>14</v>
      </c>
      <c r="C95" s="24" t="s">
        <v>51</v>
      </c>
      <c r="D95" s="1" t="s">
        <v>50</v>
      </c>
      <c r="E95" s="25" t="s">
        <v>37</v>
      </c>
      <c r="F95" s="60">
        <v>70.37</v>
      </c>
      <c r="G95" s="27">
        <v>352.95</v>
      </c>
      <c r="H95" s="27">
        <v>15.3</v>
      </c>
      <c r="I95" s="27">
        <v>14.02</v>
      </c>
      <c r="J95" s="27">
        <v>40.68</v>
      </c>
    </row>
    <row r="96" spans="1:10" ht="30" x14ac:dyDescent="0.25">
      <c r="A96" s="22"/>
      <c r="B96" s="23" t="s">
        <v>15</v>
      </c>
      <c r="C96" s="24" t="s">
        <v>41</v>
      </c>
      <c r="D96" s="1" t="s">
        <v>40</v>
      </c>
      <c r="E96" s="25">
        <v>200</v>
      </c>
      <c r="F96" s="68">
        <v>15.94</v>
      </c>
      <c r="G96" s="33">
        <v>122.2</v>
      </c>
      <c r="H96" s="3">
        <v>0.35</v>
      </c>
      <c r="I96" s="33">
        <v>0.08</v>
      </c>
      <c r="J96" s="3">
        <v>29.85</v>
      </c>
    </row>
    <row r="97" spans="1:10" x14ac:dyDescent="0.25">
      <c r="A97" s="22"/>
      <c r="B97" s="23" t="s">
        <v>16</v>
      </c>
      <c r="C97" s="24"/>
      <c r="D97" s="1" t="s">
        <v>28</v>
      </c>
      <c r="E97" s="25">
        <v>60</v>
      </c>
      <c r="F97" s="83">
        <v>6.6</v>
      </c>
      <c r="G97" s="27">
        <v>140.28</v>
      </c>
      <c r="H97" s="27">
        <v>4.74</v>
      </c>
      <c r="I97" s="27">
        <v>0.6</v>
      </c>
      <c r="J97" s="27">
        <v>28.98</v>
      </c>
    </row>
    <row r="98" spans="1:10" x14ac:dyDescent="0.25">
      <c r="A98" s="22"/>
      <c r="B98" s="62"/>
      <c r="C98" s="24"/>
      <c r="D98" s="2"/>
      <c r="E98" s="28"/>
      <c r="F98" s="29"/>
      <c r="G98" s="30"/>
      <c r="H98" s="30"/>
      <c r="I98" s="30"/>
      <c r="J98" s="30"/>
    </row>
    <row r="99" spans="1:10" ht="15.75" thickBot="1" x14ac:dyDescent="0.3">
      <c r="A99" s="34"/>
      <c r="B99" s="35"/>
      <c r="C99" s="24"/>
      <c r="D99" s="1"/>
      <c r="E99" s="25"/>
      <c r="F99" s="67"/>
      <c r="G99" s="27"/>
      <c r="H99" s="27"/>
      <c r="I99" s="27"/>
      <c r="J99" s="27"/>
    </row>
    <row r="100" spans="1:10" ht="15.75" thickBot="1" x14ac:dyDescent="0.3">
      <c r="A100" s="22"/>
      <c r="B100" s="65"/>
      <c r="C100" s="66"/>
      <c r="D100" s="7"/>
      <c r="E100" s="81">
        <f>150+100+200+60</f>
        <v>510</v>
      </c>
      <c r="F100" s="67">
        <f>SUM(F95:F99)</f>
        <v>92.91</v>
      </c>
      <c r="G100" s="69">
        <f>SUM(G95:G99)</f>
        <v>615.42999999999995</v>
      </c>
      <c r="H100" s="69">
        <f>SUM(H95:H99)</f>
        <v>20.39</v>
      </c>
      <c r="I100" s="69">
        <f>SUM(I95:I99)</f>
        <v>14.7</v>
      </c>
      <c r="J100" s="69">
        <f>SUM(J95:J99)</f>
        <v>99.51</v>
      </c>
    </row>
    <row r="101" spans="1:10" x14ac:dyDescent="0.25">
      <c r="A101" s="18" t="s">
        <v>17</v>
      </c>
      <c r="B101" s="37" t="s">
        <v>18</v>
      </c>
      <c r="C101" s="74"/>
      <c r="D101" s="75"/>
      <c r="E101" s="76"/>
      <c r="F101" s="77"/>
      <c r="G101" s="74"/>
      <c r="H101" s="74"/>
      <c r="I101" s="74"/>
      <c r="J101" s="74"/>
    </row>
    <row r="102" spans="1:10" x14ac:dyDescent="0.25">
      <c r="A102" s="22"/>
      <c r="B102" s="12"/>
      <c r="C102" s="12"/>
      <c r="D102" s="43"/>
      <c r="E102" s="12"/>
      <c r="F102" s="12"/>
      <c r="G102" s="12"/>
      <c r="H102" s="12"/>
      <c r="I102" s="12"/>
      <c r="J102" s="44"/>
    </row>
    <row r="103" spans="1:10" ht="15.75" thickBot="1" x14ac:dyDescent="0.3">
      <c r="A103" s="34"/>
      <c r="B103" s="45"/>
      <c r="C103" s="45"/>
      <c r="D103" s="46"/>
      <c r="E103" s="45"/>
      <c r="F103" s="45"/>
      <c r="G103" s="45"/>
      <c r="H103" s="45"/>
      <c r="I103" s="45"/>
      <c r="J103" s="47"/>
    </row>
    <row r="104" spans="1:10" x14ac:dyDescent="0.25">
      <c r="A104" s="22" t="s">
        <v>19</v>
      </c>
      <c r="B104" s="48" t="s">
        <v>20</v>
      </c>
      <c r="C104" s="49"/>
      <c r="D104" s="50"/>
      <c r="E104" s="49"/>
      <c r="F104" s="49"/>
      <c r="G104" s="49"/>
      <c r="H104" s="49"/>
      <c r="I104" s="49"/>
      <c r="J104" s="51"/>
    </row>
    <row r="105" spans="1:10" x14ac:dyDescent="0.25">
      <c r="A105" s="22"/>
      <c r="B105" s="23" t="s">
        <v>21</v>
      </c>
      <c r="C105" s="12"/>
      <c r="D105" s="43"/>
      <c r="E105" s="12"/>
      <c r="F105" s="12"/>
      <c r="G105" s="12"/>
      <c r="H105" s="12"/>
      <c r="I105" s="12"/>
      <c r="J105" s="44"/>
    </row>
    <row r="106" spans="1:10" x14ac:dyDescent="0.25">
      <c r="A106" s="22"/>
      <c r="B106" s="23" t="s">
        <v>22</v>
      </c>
      <c r="C106" s="12"/>
      <c r="D106" s="43"/>
      <c r="E106" s="12"/>
      <c r="F106" s="52"/>
      <c r="G106" s="12"/>
      <c r="H106" s="12"/>
      <c r="I106" s="12"/>
      <c r="J106" s="44"/>
    </row>
    <row r="107" spans="1:10" x14ac:dyDescent="0.25">
      <c r="A107" s="22"/>
      <c r="B107" s="23" t="s">
        <v>23</v>
      </c>
      <c r="C107" s="12"/>
      <c r="D107" s="43"/>
      <c r="E107" s="12"/>
      <c r="F107" s="52"/>
      <c r="G107" s="12"/>
      <c r="H107" s="12"/>
      <c r="I107" s="12"/>
      <c r="J107" s="44"/>
    </row>
    <row r="108" spans="1:10" x14ac:dyDescent="0.25">
      <c r="A108" s="22"/>
      <c r="B108" s="23" t="s">
        <v>24</v>
      </c>
      <c r="C108" s="12"/>
      <c r="D108" s="43"/>
      <c r="E108" s="12"/>
      <c r="F108" s="53"/>
      <c r="G108" s="12"/>
      <c r="H108" s="12"/>
      <c r="I108" s="12"/>
      <c r="J108" s="44"/>
    </row>
    <row r="109" spans="1:10" x14ac:dyDescent="0.25">
      <c r="A109" s="22"/>
      <c r="B109" s="23" t="s">
        <v>25</v>
      </c>
      <c r="C109" s="12"/>
      <c r="D109" s="43"/>
      <c r="E109" s="12"/>
      <c r="F109" s="53"/>
      <c r="G109" s="12"/>
      <c r="H109" s="12"/>
      <c r="I109" s="12"/>
      <c r="J109" s="44"/>
    </row>
    <row r="110" spans="1:10" x14ac:dyDescent="0.25">
      <c r="A110" s="22"/>
      <c r="B110" s="23" t="s">
        <v>26</v>
      </c>
      <c r="C110" s="12"/>
      <c r="D110" s="43"/>
      <c r="E110" s="12"/>
      <c r="F110" s="12"/>
      <c r="G110" s="12"/>
      <c r="H110" s="12"/>
      <c r="I110" s="12"/>
      <c r="J110" s="44"/>
    </row>
    <row r="111" spans="1:10" x14ac:dyDescent="0.25">
      <c r="A111" s="22"/>
      <c r="B111" s="54"/>
      <c r="C111" s="54"/>
      <c r="D111" s="55"/>
      <c r="E111" s="54"/>
      <c r="F111" s="54"/>
      <c r="G111" s="54"/>
      <c r="H111" s="54"/>
      <c r="I111" s="54"/>
      <c r="J111" s="56"/>
    </row>
    <row r="112" spans="1:10" ht="15.75" thickBot="1" x14ac:dyDescent="0.3">
      <c r="A112" s="34"/>
      <c r="B112" s="45"/>
      <c r="C112" s="45"/>
      <c r="D112" s="46"/>
      <c r="E112" s="45"/>
      <c r="F112" s="45"/>
      <c r="G112" s="45"/>
      <c r="H112" s="45"/>
      <c r="I112" s="45"/>
      <c r="J112" s="47"/>
    </row>
  </sheetData>
  <pageMargins left="0.70866141732283472" right="0" top="0.74803149606299213" bottom="0" header="0.31496062992125984" footer="0.31496062992125984"/>
  <pageSetup paperSize="9" orientation="landscape" r:id="rId1"/>
  <rowBreaks count="4" manualBreakCount="4">
    <brk id="23" max="16383" man="1"/>
    <brk id="45" max="16383" man="1"/>
    <brk id="68" max="16383" man="1"/>
    <brk id="9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92,91р с 01.01.2026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2026-01-19T08:26:24Z</cp:lastPrinted>
  <dcterms:created xsi:type="dcterms:W3CDTF">2013-09-10T06:11:45Z</dcterms:created>
  <dcterms:modified xsi:type="dcterms:W3CDTF">2026-03-15T14:36:57Z</dcterms:modified>
</cp:coreProperties>
</file>