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9735"/>
  </bookViews>
  <sheets>
    <sheet name="92,91р с 01.01.2026" sheetId="24" r:id="rId1"/>
  </sheets>
  <calcPr calcId="152511"/>
</workbook>
</file>

<file path=xl/calcChain.xml><?xml version="1.0" encoding="utf-8"?>
<calcChain xmlns="http://schemas.openxmlformats.org/spreadsheetml/2006/main">
  <c r="E79" i="24" l="1"/>
  <c r="E55" i="24"/>
  <c r="E32" i="24"/>
  <c r="E10" i="24"/>
  <c r="J79" i="24"/>
  <c r="I79" i="24"/>
  <c r="H79" i="24"/>
  <c r="G79" i="24"/>
  <c r="F79" i="24"/>
  <c r="J55" i="24"/>
  <c r="I55" i="24"/>
  <c r="H55" i="24"/>
  <c r="G55" i="24"/>
  <c r="F55" i="24"/>
  <c r="J32" i="24"/>
  <c r="I32" i="24"/>
  <c r="H32" i="24"/>
  <c r="G32" i="24"/>
  <c r="F32" i="24"/>
  <c r="J10" i="24"/>
  <c r="I10" i="24"/>
  <c r="H10" i="24"/>
  <c r="G10" i="24"/>
  <c r="F10" i="24"/>
</calcChain>
</file>

<file path=xl/sharedStrings.xml><?xml version="1.0" encoding="utf-8"?>
<sst xmlns="http://schemas.openxmlformats.org/spreadsheetml/2006/main" count="135" uniqueCount="49">
  <si>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</si>
  <si>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</si>
  <si>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</si>
  <si>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</si>
  <si>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</si>
  <si>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</si>
  <si>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</si>
  <si>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</si>
  <si>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</si>
  <si>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</si>
  <si>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</si>
  <si>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</si>
  <si>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</si>
  <si>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</si>
  <si>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</si>
  <si>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</si>
  <si>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</si>
  <si>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</si>
  <si>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</si>
  <si>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</si>
  <si>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</si>
  <si>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</si>
  <si>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</si>
  <si>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</si>
  <si>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</si>
  <si>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</si>
  <si>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</si>
  <si>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</si>
  <si>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Сб.2015 г. № 376</t>
  </si>
  <si>
    <t>Компот из смеси сухофруктов</t>
  </si>
  <si>
    <t>Сб.2015 г. № 349</t>
  </si>
  <si>
    <t>Плов из мяса птицы</t>
  </si>
  <si>
    <t>Сб.2015 г. № 291</t>
  </si>
  <si>
    <t>Чай с лимоном</t>
  </si>
  <si>
    <t>50/150</t>
  </si>
  <si>
    <t>Каша гречневая рассыпчатая с тефтелями</t>
  </si>
  <si>
    <t>150/110</t>
  </si>
  <si>
    <t>150/100</t>
  </si>
  <si>
    <t>Сб.2015 г. № 304, 260</t>
  </si>
  <si>
    <t>Сб.2015 г. № 171, 278</t>
  </si>
  <si>
    <t>Сб.2015 г. № 312, 229</t>
  </si>
  <si>
    <t>Салат из отварной свеклы с маслом растительным</t>
  </si>
  <si>
    <t>Пюре картофельное с рыбой, тушенной в томате с овощами</t>
  </si>
  <si>
    <t>Компот из изюма</t>
  </si>
  <si>
    <t>Сб.2015 г. № 348</t>
  </si>
  <si>
    <t>Сб.2015 г. № 52</t>
  </si>
  <si>
    <t>Рис отварной с гуляшом из мяса птицы</t>
  </si>
  <si>
    <t>Сб.2015 г. № 342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</si>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</sst>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3" fillId="0" borderId="3" xfId="0" applyFont="1" applyFill="1" applyBorder="1" applyAlignment="1">
      <alignment vertical="top" wrapText="1"/>
    </xf>
    <xf numFmtId="0" fontId="4" fillId="0" borderId="0" xfId="0" applyFont="1"/>
    <xf numFmtId="0" fontId="4" fillId="2" borderId="4" xfId="0" applyFont="1" applyFill="1" applyBorder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1" xfId="0" applyFont="1" applyFill="1" applyBorder="1"/>
    <xf numFmtId="0" fontId="4" fillId="3" borderId="6" xfId="0" applyFont="1" applyFill="1" applyBorder="1"/>
    <xf numFmtId="0" fontId="3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/>
    <xf numFmtId="0" fontId="4" fillId="0" borderId="11" xfId="0" applyFont="1" applyBorder="1"/>
    <xf numFmtId="0" fontId="2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3" xfId="0" applyFont="1" applyBorder="1"/>
    <xf numFmtId="0" fontId="4" fillId="0" borderId="1" xfId="0" applyFont="1" applyBorder="1"/>
    <xf numFmtId="0" fontId="3" fillId="0" borderId="1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4" xfId="0" applyFont="1" applyBorder="1"/>
    <xf numFmtId="0" fontId="4" fillId="0" borderId="15" xfId="0" applyFont="1" applyFill="1" applyBorder="1"/>
    <xf numFmtId="2" fontId="3" fillId="0" borderId="16" xfId="0" applyNumberFormat="1" applyFont="1" applyFill="1" applyBorder="1" applyAlignment="1">
      <alignment horizontal="center"/>
    </xf>
    <xf numFmtId="0" fontId="4" fillId="4" borderId="11" xfId="0" applyFont="1" applyFill="1" applyBorder="1"/>
    <xf numFmtId="0" fontId="4" fillId="2" borderId="11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4" fillId="2" borderId="12" xfId="0" applyFont="1" applyFill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0" fontId="4" fillId="2" borderId="17" xfId="0" applyFont="1" applyFill="1" applyBorder="1"/>
    <xf numFmtId="0" fontId="4" fillId="0" borderId="3" xfId="0" applyFont="1" applyBorder="1"/>
    <xf numFmtId="0" fontId="4" fillId="2" borderId="3" xfId="0" applyFont="1" applyFill="1" applyBorder="1"/>
    <xf numFmtId="0" fontId="4" fillId="2" borderId="3" xfId="0" applyFont="1" applyFill="1" applyBorder="1" applyAlignment="1">
      <alignment wrapText="1"/>
    </xf>
    <xf numFmtId="0" fontId="4" fillId="2" borderId="18" xfId="0" applyFont="1" applyFill="1" applyBorder="1"/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19" xfId="0" applyFont="1" applyFill="1" applyBorder="1"/>
    <xf numFmtId="0" fontId="1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2" fontId="1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Border="1"/>
    <xf numFmtId="0" fontId="1" fillId="0" borderId="20" xfId="0" applyFont="1" applyFill="1" applyBorder="1" applyAlignment="1">
      <alignment horizontal="left" vertical="top" wrapText="1"/>
    </xf>
    <xf numFmtId="0" fontId="1" fillId="0" borderId="15" xfId="0" applyFont="1" applyFill="1" applyBorder="1"/>
    <xf numFmtId="2" fontId="1" fillId="0" borderId="3" xfId="0" applyNumberFormat="1" applyFont="1" applyFill="1" applyBorder="1" applyAlignment="1">
      <alignment horizontal="center"/>
    </xf>
    <xf numFmtId="0" fontId="4" fillId="2" borderId="21" xfId="0" applyFont="1" applyFill="1" applyBorder="1"/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15" xfId="0" applyFont="1" applyFill="1" applyBorder="1"/>
    <xf numFmtId="2" fontId="3" fillId="0" borderId="15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right" vertical="top" wrapText="1"/>
    </xf>
    <xf numFmtId="0" fontId="4" fillId="0" borderId="22" xfId="0" applyFont="1" applyFill="1" applyBorder="1"/>
    <xf numFmtId="0" fontId="3" fillId="0" borderId="23" xfId="0" applyFont="1" applyFill="1" applyBorder="1" applyAlignment="1">
      <alignment horizontal="left" vertical="top" wrapText="1"/>
    </xf>
    <xf numFmtId="2" fontId="3" fillId="0" borderId="3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0" fontId="3" fillId="0" borderId="19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3" fillId="0" borderId="20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22" xfId="0" applyFont="1" applyFill="1" applyBorder="1" applyAlignment="1">
      <alignment vertical="top" wrapText="1"/>
    </xf>
    <xf numFmtId="0" fontId="1" fillId="0" borderId="22" xfId="0" applyFont="1" applyFill="1" applyBorder="1" applyAlignment="1">
      <alignment horizontal="center" vertical="top" wrapText="1"/>
    </xf>
    <xf numFmtId="2" fontId="1" fillId="0" borderId="22" xfId="0" applyNumberFormat="1" applyFont="1" applyFill="1" applyBorder="1" applyAlignment="1">
      <alignment horizontal="right" vertical="top" wrapText="1"/>
    </xf>
    <xf numFmtId="2" fontId="3" fillId="0" borderId="1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J91"/>
  <sheetViews>
    <sheetView tabSelected="1" view="pageBreakPreview" topLeftCell="A55" zoomScaleNormal="100" zoomScaleSheetLayoutView="100" workbookViewId="0">
      <selection activeCell="J72" sqref="J72"/>
    </sheetView>
  </sheetViews>
  <sheetFormatPr defaultRowHeight="15" x14ac:dyDescent="0.25"/>
  <cols>
    <col min="1" max="1" width="12.28515625" style="11" customWidth="1"/>
    <col min="2" max="2" width="14.42578125" style="11" customWidth="1"/>
    <col min="3" max="3" width="14.140625" style="11" customWidth="1"/>
    <col min="4" max="4" width="32.7109375" style="11" customWidth="1"/>
    <col min="5" max="5" width="9.140625" style="11" customWidth="1"/>
    <col min="6" max="6" width="9.28515625" style="11" bestFit="1" customWidth="1"/>
    <col min="7" max="7" width="14" style="11" customWidth="1"/>
    <col min="8" max="9" width="9.28515625" style="11" bestFit="1" customWidth="1"/>
    <col min="10" max="10" width="10.140625" style="11" bestFit="1" customWidth="1"/>
    <col min="11" max="16384" width="9.140625" style="11"/>
  </cols>
  <sheetData>
    <row r="1" spans="1:10" x14ac:dyDescent="0.25">
      <c r="A1" s="5"/>
      <c r="B1" s="5"/>
      <c r="C1" s="5"/>
      <c r="D1" s="5"/>
      <c r="E1" s="5"/>
      <c r="F1" s="5"/>
      <c r="G1" s="5"/>
      <c r="H1" s="5"/>
      <c r="I1" s="5"/>
      <c r="J1" s="5"/>
    </row>
    <row r="2" spans="1:10" x14ac:dyDescent="0.2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x14ac:dyDescent="0.25">
      <c r="A3" s="5" t="s">
        <v>0</v>
      </c>
      <c r="B3" s="6"/>
      <c r="C3" s="7"/>
      <c r="D3" s="8"/>
      <c r="E3" s="5" t="s">
        <v>1</v>
      </c>
      <c r="F3" s="9"/>
      <c r="G3" s="10"/>
      <c r="H3" s="5"/>
      <c r="I3" s="5" t="s">
        <v>2</v>
      </c>
      <c r="J3" s="83">
        <v>46154</v>
      </c>
    </row>
    <row r="4" spans="1:10" ht="15.75" thickBot="1" x14ac:dyDescent="0.3">
      <c r="A4" s="5"/>
      <c r="B4" s="5"/>
      <c r="C4" s="5"/>
      <c r="D4" s="5"/>
      <c r="E4" s="5"/>
      <c r="F4" s="5"/>
      <c r="G4" s="5"/>
      <c r="H4" s="5"/>
      <c r="I4" s="5"/>
      <c r="J4" s="5"/>
    </row>
    <row r="5" spans="1:10" ht="15.75" thickBot="1" x14ac:dyDescent="0.3">
      <c r="A5" s="12" t="s">
        <v>3</v>
      </c>
      <c r="B5" s="13" t="s">
        <v>4</v>
      </c>
      <c r="C5" s="13" t="s">
        <v>5</v>
      </c>
      <c r="D5" s="13" t="s">
        <v>6</v>
      </c>
      <c r="E5" s="13" t="s">
        <v>7</v>
      </c>
      <c r="F5" s="13" t="s">
        <v>8</v>
      </c>
      <c r="G5" s="13" t="s">
        <v>9</v>
      </c>
      <c r="H5" s="13" t="s">
        <v>10</v>
      </c>
      <c r="I5" s="13" t="s">
        <v>11</v>
      </c>
      <c r="J5" s="14" t="s">
        <v>12</v>
      </c>
    </row>
    <row r="6" spans="1:10" ht="30" x14ac:dyDescent="0.25">
      <c r="A6" s="15" t="s">
        <v>13</v>
      </c>
      <c r="B6" s="16" t="s">
        <v>14</v>
      </c>
      <c r="C6" s="51" t="s">
        <v>39</v>
      </c>
      <c r="D6" s="3" t="s">
        <v>35</v>
      </c>
      <c r="E6" s="29" t="s">
        <v>36</v>
      </c>
      <c r="F6" s="52">
        <v>69.540000000000006</v>
      </c>
      <c r="G6" s="18">
        <v>480.75</v>
      </c>
      <c r="H6" s="18">
        <v>21.43</v>
      </c>
      <c r="I6" s="18">
        <v>20.89</v>
      </c>
      <c r="J6" s="18">
        <v>150.97999999999999</v>
      </c>
    </row>
    <row r="7" spans="1:10" ht="30" x14ac:dyDescent="0.25">
      <c r="A7" s="19"/>
      <c r="B7" s="20" t="s">
        <v>15</v>
      </c>
      <c r="C7" s="51" t="s">
        <v>30</v>
      </c>
      <c r="D7" s="3" t="s">
        <v>29</v>
      </c>
      <c r="E7" s="29">
        <v>200</v>
      </c>
      <c r="F7" s="52">
        <v>16.77</v>
      </c>
      <c r="G7" s="30">
        <v>132.80000000000001</v>
      </c>
      <c r="H7" s="3">
        <v>0.66</v>
      </c>
      <c r="I7" s="30">
        <v>0.09</v>
      </c>
      <c r="J7" s="3">
        <v>32.01</v>
      </c>
    </row>
    <row r="8" spans="1:10" x14ac:dyDescent="0.25">
      <c r="A8" s="19"/>
      <c r="B8" s="20" t="s">
        <v>16</v>
      </c>
      <c r="C8" s="75"/>
      <c r="D8" s="3" t="s">
        <v>27</v>
      </c>
      <c r="E8" s="29">
        <v>60</v>
      </c>
      <c r="F8" s="82">
        <v>6.6</v>
      </c>
      <c r="G8" s="18">
        <v>140.28</v>
      </c>
      <c r="H8" s="18">
        <v>4.74</v>
      </c>
      <c r="I8" s="18">
        <v>0.6</v>
      </c>
      <c r="J8" s="18">
        <v>28.98</v>
      </c>
    </row>
    <row r="9" spans="1:10" x14ac:dyDescent="0.25">
      <c r="A9" s="19"/>
      <c r="B9" s="54"/>
      <c r="C9" s="55"/>
      <c r="D9" s="1"/>
      <c r="E9" s="22"/>
      <c r="F9" s="26"/>
      <c r="G9" s="24"/>
      <c r="H9" s="24"/>
      <c r="I9" s="24"/>
      <c r="J9" s="24"/>
    </row>
    <row r="10" spans="1:10" ht="15.75" thickBot="1" x14ac:dyDescent="0.3">
      <c r="A10" s="31"/>
      <c r="B10" s="32"/>
      <c r="C10" s="56"/>
      <c r="D10" s="76"/>
      <c r="E10" s="77">
        <f>150+110+200+60</f>
        <v>520</v>
      </c>
      <c r="F10" s="57">
        <f>SUM(F6:F9)</f>
        <v>92.91</v>
      </c>
      <c r="G10" s="78">
        <f>SUM(G6:G9)</f>
        <v>753.82999999999993</v>
      </c>
      <c r="H10" s="78">
        <f>SUM(H6:H9)</f>
        <v>26.83</v>
      </c>
      <c r="I10" s="78">
        <f>SUM(I6:I9)</f>
        <v>21.580000000000002</v>
      </c>
      <c r="J10" s="78">
        <f>SUM(J6:J9)</f>
        <v>211.96999999999997</v>
      </c>
    </row>
    <row r="11" spans="1:10" x14ac:dyDescent="0.25">
      <c r="A11" s="15" t="s">
        <v>17</v>
      </c>
      <c r="B11" s="34" t="s">
        <v>18</v>
      </c>
      <c r="C11" s="35"/>
      <c r="D11" s="36"/>
      <c r="E11" s="35"/>
      <c r="F11" s="35"/>
      <c r="G11" s="35"/>
      <c r="H11" s="35"/>
      <c r="I11" s="35"/>
      <c r="J11" s="58"/>
    </row>
    <row r="12" spans="1:10" x14ac:dyDescent="0.25">
      <c r="A12" s="19"/>
      <c r="B12" s="9"/>
      <c r="C12" s="9"/>
      <c r="D12" s="37"/>
      <c r="E12" s="9"/>
      <c r="F12" s="9"/>
      <c r="G12" s="9"/>
      <c r="H12" s="9"/>
      <c r="I12" s="9"/>
      <c r="J12" s="38"/>
    </row>
    <row r="13" spans="1:10" ht="15.75" thickBot="1" x14ac:dyDescent="0.3">
      <c r="A13" s="31"/>
      <c r="B13" s="39"/>
      <c r="C13" s="39"/>
      <c r="D13" s="40"/>
      <c r="E13" s="39"/>
      <c r="F13" s="39"/>
      <c r="G13" s="39"/>
      <c r="H13" s="39"/>
      <c r="I13" s="39"/>
      <c r="J13" s="41"/>
    </row>
    <row r="14" spans="1:10" x14ac:dyDescent="0.25">
      <c r="A14" s="19" t="s">
        <v>19</v>
      </c>
      <c r="B14" s="42" t="s">
        <v>20</v>
      </c>
      <c r="C14" s="43"/>
      <c r="D14" s="44"/>
      <c r="E14" s="43"/>
      <c r="F14" s="43"/>
      <c r="G14" s="43"/>
      <c r="H14" s="43"/>
      <c r="I14" s="43"/>
      <c r="J14" s="45"/>
    </row>
    <row r="15" spans="1:10" x14ac:dyDescent="0.25">
      <c r="A15" s="19"/>
      <c r="B15" s="20" t="s">
        <v>21</v>
      </c>
      <c r="C15" s="9"/>
      <c r="D15" s="37"/>
      <c r="E15" s="9"/>
      <c r="F15" s="9"/>
      <c r="G15" s="9"/>
      <c r="H15" s="9"/>
      <c r="I15" s="9"/>
      <c r="J15" s="38"/>
    </row>
    <row r="16" spans="1:10" x14ac:dyDescent="0.25">
      <c r="A16" s="19"/>
      <c r="B16" s="20" t="s">
        <v>22</v>
      </c>
      <c r="C16" s="9"/>
      <c r="D16" s="37"/>
      <c r="E16" s="9"/>
      <c r="F16" s="46"/>
      <c r="G16" s="9"/>
      <c r="H16" s="9"/>
      <c r="I16" s="9"/>
      <c r="J16" s="38"/>
    </row>
    <row r="17" spans="1:10" x14ac:dyDescent="0.25">
      <c r="A17" s="19"/>
      <c r="B17" s="20" t="s">
        <v>23</v>
      </c>
      <c r="C17" s="9"/>
      <c r="D17" s="37"/>
      <c r="E17" s="9"/>
      <c r="F17" s="46"/>
      <c r="G17" s="9"/>
      <c r="H17" s="9"/>
      <c r="I17" s="9"/>
      <c r="J17" s="38"/>
    </row>
    <row r="18" spans="1:10" x14ac:dyDescent="0.25">
      <c r="A18" s="19"/>
      <c r="B18" s="20" t="s">
        <v>24</v>
      </c>
      <c r="C18" s="9"/>
      <c r="D18" s="37"/>
      <c r="E18" s="9"/>
      <c r="F18" s="47"/>
      <c r="G18" s="9"/>
      <c r="H18" s="9"/>
      <c r="I18" s="9"/>
      <c r="J18" s="38"/>
    </row>
    <row r="19" spans="1:10" x14ac:dyDescent="0.25">
      <c r="A19" s="19"/>
      <c r="B19" s="20" t="s">
        <v>25</v>
      </c>
      <c r="C19" s="9"/>
      <c r="D19" s="37"/>
      <c r="E19" s="9"/>
      <c r="F19" s="47"/>
      <c r="G19" s="9"/>
      <c r="H19" s="9"/>
      <c r="I19" s="9"/>
      <c r="J19" s="38"/>
    </row>
    <row r="20" spans="1:10" x14ac:dyDescent="0.25">
      <c r="A20" s="19"/>
      <c r="B20" s="20" t="s">
        <v>26</v>
      </c>
      <c r="C20" s="9"/>
      <c r="D20" s="37"/>
      <c r="E20" s="9"/>
      <c r="F20" s="9"/>
      <c r="G20" s="9"/>
      <c r="H20" s="9"/>
      <c r="I20" s="9"/>
      <c r="J20" s="38"/>
    </row>
    <row r="21" spans="1:10" x14ac:dyDescent="0.25">
      <c r="A21" s="19"/>
      <c r="B21" s="48"/>
      <c r="C21" s="48"/>
      <c r="D21" s="49"/>
      <c r="E21" s="48"/>
      <c r="F21" s="48"/>
      <c r="G21" s="48"/>
      <c r="H21" s="48"/>
      <c r="I21" s="48"/>
      <c r="J21" s="50"/>
    </row>
    <row r="22" spans="1:10" ht="15.75" thickBot="1" x14ac:dyDescent="0.3">
      <c r="A22" s="31"/>
      <c r="B22" s="39"/>
      <c r="C22" s="39"/>
      <c r="D22" s="40"/>
      <c r="E22" s="39"/>
      <c r="F22" s="39"/>
      <c r="G22" s="39"/>
      <c r="H22" s="39"/>
      <c r="I22" s="39"/>
      <c r="J22" s="41"/>
    </row>
    <row r="25" spans="1:10" x14ac:dyDescent="0.25">
      <c r="A25" s="5" t="s">
        <v>0</v>
      </c>
      <c r="B25" s="6"/>
      <c r="C25" s="7"/>
      <c r="D25" s="8"/>
      <c r="E25" s="5" t="s">
        <v>1</v>
      </c>
      <c r="F25" s="9"/>
      <c r="G25" s="10"/>
      <c r="H25" s="5"/>
      <c r="I25" s="5" t="s">
        <v>2</v>
      </c>
      <c r="J25" s="83">
        <v>43964</v>
      </c>
    </row>
    <row r="26" spans="1:10" ht="15.75" thickBot="1" x14ac:dyDescent="0.3">
      <c r="A26" s="5"/>
      <c r="B26" s="5"/>
      <c r="C26" s="5"/>
      <c r="D26" s="5"/>
      <c r="E26" s="5"/>
      <c r="F26" s="5"/>
      <c r="G26" s="5"/>
      <c r="H26" s="5"/>
      <c r="I26" s="5"/>
      <c r="J26" s="5"/>
    </row>
    <row r="27" spans="1:10" ht="15.75" thickBot="1" x14ac:dyDescent="0.3">
      <c r="A27" s="12" t="s">
        <v>3</v>
      </c>
      <c r="B27" s="13" t="s">
        <v>4</v>
      </c>
      <c r="C27" s="13" t="s">
        <v>5</v>
      </c>
      <c r="D27" s="13" t="s">
        <v>6</v>
      </c>
      <c r="E27" s="13" t="s">
        <v>7</v>
      </c>
      <c r="F27" s="13" t="s">
        <v>8</v>
      </c>
      <c r="G27" s="13" t="s">
        <v>9</v>
      </c>
      <c r="H27" s="13" t="s">
        <v>10</v>
      </c>
      <c r="I27" s="13" t="s">
        <v>11</v>
      </c>
      <c r="J27" s="14" t="s">
        <v>12</v>
      </c>
    </row>
    <row r="28" spans="1:10" ht="30" x14ac:dyDescent="0.25">
      <c r="A28" s="15" t="s">
        <v>13</v>
      </c>
      <c r="B28" s="16" t="s">
        <v>14</v>
      </c>
      <c r="C28" s="21" t="s">
        <v>38</v>
      </c>
      <c r="D28" s="1" t="s">
        <v>46</v>
      </c>
      <c r="E28" s="22" t="s">
        <v>37</v>
      </c>
      <c r="F28" s="59">
        <v>65.91</v>
      </c>
      <c r="G28" s="24">
        <v>519.11</v>
      </c>
      <c r="H28" s="24">
        <v>14.31</v>
      </c>
      <c r="I28" s="24">
        <v>33.61</v>
      </c>
      <c r="J28" s="24">
        <v>40.81</v>
      </c>
    </row>
    <row r="29" spans="1:10" ht="30" x14ac:dyDescent="0.25">
      <c r="A29" s="19"/>
      <c r="B29" s="20" t="s">
        <v>15</v>
      </c>
      <c r="C29" s="21" t="s">
        <v>47</v>
      </c>
      <c r="D29" s="1" t="s">
        <v>48</v>
      </c>
      <c r="E29" s="22">
        <v>200</v>
      </c>
      <c r="F29" s="59">
        <v>20.399999999999999</v>
      </c>
      <c r="G29" s="60">
        <v>114.6</v>
      </c>
      <c r="H29" s="60">
        <v>0.16</v>
      </c>
      <c r="I29" s="60">
        <v>0</v>
      </c>
      <c r="J29" s="60">
        <v>27.87</v>
      </c>
    </row>
    <row r="30" spans="1:10" x14ac:dyDescent="0.25">
      <c r="A30" s="19"/>
      <c r="B30" s="20" t="s">
        <v>16</v>
      </c>
      <c r="C30" s="70"/>
      <c r="D30" s="1" t="s">
        <v>27</v>
      </c>
      <c r="E30" s="22">
        <v>60</v>
      </c>
      <c r="F30" s="82">
        <v>6.6</v>
      </c>
      <c r="G30" s="24">
        <v>140.28</v>
      </c>
      <c r="H30" s="24">
        <v>4.74</v>
      </c>
      <c r="I30" s="24">
        <v>0.6</v>
      </c>
      <c r="J30" s="24">
        <v>28.98</v>
      </c>
    </row>
    <row r="31" spans="1:10" x14ac:dyDescent="0.25">
      <c r="A31" s="19"/>
      <c r="B31" s="61"/>
      <c r="C31" s="70"/>
      <c r="D31" s="1"/>
      <c r="E31" s="22"/>
      <c r="F31" s="26"/>
      <c r="G31" s="24"/>
      <c r="H31" s="24"/>
      <c r="I31" s="24"/>
      <c r="J31" s="24"/>
    </row>
    <row r="32" spans="1:10" x14ac:dyDescent="0.25">
      <c r="A32" s="19"/>
      <c r="B32" s="28"/>
      <c r="C32" s="21"/>
      <c r="D32" s="4"/>
      <c r="E32" s="71">
        <f>150+100+200+60</f>
        <v>510</v>
      </c>
      <c r="F32" s="67">
        <f>SUM(F28:F31)</f>
        <v>92.91</v>
      </c>
      <c r="G32" s="72">
        <f>SUM(G28:G31)</f>
        <v>773.99</v>
      </c>
      <c r="H32" s="72">
        <f>SUM(H28:H31)</f>
        <v>19.21</v>
      </c>
      <c r="I32" s="72">
        <f>SUM(I28:I31)</f>
        <v>34.21</v>
      </c>
      <c r="J32" s="72">
        <f>SUM(J28:J31)</f>
        <v>97.660000000000011</v>
      </c>
    </row>
    <row r="33" spans="1:10" ht="15.75" thickBot="1" x14ac:dyDescent="0.3">
      <c r="A33" s="31"/>
      <c r="B33" s="32"/>
      <c r="C33" s="62"/>
      <c r="D33" s="1"/>
      <c r="E33" s="22"/>
      <c r="F33" s="63"/>
      <c r="G33" s="24"/>
      <c r="H33" s="24"/>
      <c r="I33" s="24"/>
      <c r="J33" s="24"/>
    </row>
    <row r="34" spans="1:10" x14ac:dyDescent="0.25">
      <c r="A34" s="15" t="s">
        <v>17</v>
      </c>
      <c r="B34" s="34" t="s">
        <v>18</v>
      </c>
      <c r="C34" s="35"/>
      <c r="D34" s="36"/>
      <c r="E34" s="35"/>
      <c r="F34" s="35"/>
      <c r="G34" s="35"/>
      <c r="H34" s="35"/>
      <c r="I34" s="35"/>
      <c r="J34" s="58"/>
    </row>
    <row r="35" spans="1:10" x14ac:dyDescent="0.25">
      <c r="A35" s="19"/>
      <c r="B35" s="9"/>
      <c r="C35" s="9"/>
      <c r="D35" s="37"/>
      <c r="E35" s="9"/>
      <c r="F35" s="9"/>
      <c r="G35" s="9"/>
      <c r="H35" s="9"/>
      <c r="I35" s="9"/>
      <c r="J35" s="38"/>
    </row>
    <row r="36" spans="1:10" ht="15.75" thickBot="1" x14ac:dyDescent="0.3">
      <c r="A36" s="31"/>
      <c r="B36" s="39"/>
      <c r="C36" s="39"/>
      <c r="D36" s="40"/>
      <c r="E36" s="39"/>
      <c r="F36" s="39"/>
      <c r="G36" s="39"/>
      <c r="H36" s="39"/>
      <c r="I36" s="39"/>
      <c r="J36" s="41"/>
    </row>
    <row r="37" spans="1:10" x14ac:dyDescent="0.25">
      <c r="A37" s="19" t="s">
        <v>19</v>
      </c>
      <c r="B37" s="42" t="s">
        <v>20</v>
      </c>
      <c r="C37" s="43"/>
      <c r="D37" s="44"/>
      <c r="E37" s="43"/>
      <c r="F37" s="43"/>
      <c r="G37" s="43"/>
      <c r="H37" s="43"/>
      <c r="I37" s="43"/>
      <c r="J37" s="45"/>
    </row>
    <row r="38" spans="1:10" x14ac:dyDescent="0.25">
      <c r="A38" s="19"/>
      <c r="B38" s="20" t="s">
        <v>21</v>
      </c>
      <c r="C38" s="9"/>
      <c r="D38" s="37"/>
      <c r="E38" s="9"/>
      <c r="F38" s="9"/>
      <c r="G38" s="9"/>
      <c r="H38" s="9"/>
      <c r="I38" s="9"/>
      <c r="J38" s="38"/>
    </row>
    <row r="39" spans="1:10" x14ac:dyDescent="0.25">
      <c r="A39" s="19"/>
      <c r="B39" s="20" t="s">
        <v>22</v>
      </c>
      <c r="C39" s="9"/>
      <c r="D39" s="37"/>
      <c r="E39" s="9"/>
      <c r="F39" s="46"/>
      <c r="G39" s="9"/>
      <c r="H39" s="9"/>
      <c r="I39" s="9"/>
      <c r="J39" s="38"/>
    </row>
    <row r="40" spans="1:10" x14ac:dyDescent="0.25">
      <c r="A40" s="19"/>
      <c r="B40" s="20" t="s">
        <v>23</v>
      </c>
      <c r="C40" s="9"/>
      <c r="D40" s="37"/>
      <c r="E40" s="9"/>
      <c r="F40" s="46"/>
      <c r="G40" s="9"/>
      <c r="H40" s="9"/>
      <c r="I40" s="9"/>
      <c r="J40" s="38"/>
    </row>
    <row r="41" spans="1:10" x14ac:dyDescent="0.25">
      <c r="A41" s="19"/>
      <c r="B41" s="20" t="s">
        <v>24</v>
      </c>
      <c r="C41" s="9"/>
      <c r="D41" s="37"/>
      <c r="E41" s="9"/>
      <c r="F41" s="47"/>
      <c r="G41" s="9"/>
      <c r="H41" s="9"/>
      <c r="I41" s="9"/>
      <c r="J41" s="38"/>
    </row>
    <row r="42" spans="1:10" x14ac:dyDescent="0.25">
      <c r="A42" s="19"/>
      <c r="B42" s="20" t="s">
        <v>25</v>
      </c>
      <c r="C42" s="9"/>
      <c r="D42" s="37"/>
      <c r="E42" s="9"/>
      <c r="F42" s="47"/>
      <c r="G42" s="9"/>
      <c r="H42" s="9"/>
      <c r="I42" s="9"/>
      <c r="J42" s="38"/>
    </row>
    <row r="43" spans="1:10" x14ac:dyDescent="0.25">
      <c r="A43" s="19"/>
      <c r="B43" s="20" t="s">
        <v>26</v>
      </c>
      <c r="C43" s="9"/>
      <c r="D43" s="37"/>
      <c r="E43" s="9"/>
      <c r="F43" s="9"/>
      <c r="G43" s="9"/>
      <c r="H43" s="9"/>
      <c r="I43" s="9"/>
      <c r="J43" s="38"/>
    </row>
    <row r="44" spans="1:10" x14ac:dyDescent="0.25">
      <c r="A44" s="19"/>
      <c r="B44" s="48"/>
      <c r="C44" s="48"/>
      <c r="D44" s="49"/>
      <c r="E44" s="48"/>
      <c r="F44" s="48"/>
      <c r="G44" s="48"/>
      <c r="H44" s="48"/>
      <c r="I44" s="48"/>
      <c r="J44" s="50"/>
    </row>
    <row r="45" spans="1:10" ht="15.75" thickBot="1" x14ac:dyDescent="0.3">
      <c r="A45" s="31"/>
      <c r="B45" s="39"/>
      <c r="C45" s="39"/>
      <c r="D45" s="40"/>
      <c r="E45" s="39"/>
      <c r="F45" s="39"/>
      <c r="G45" s="39"/>
      <c r="H45" s="39"/>
      <c r="I45" s="39"/>
      <c r="J45" s="41"/>
    </row>
    <row r="48" spans="1:10" x14ac:dyDescent="0.25">
      <c r="A48" s="5" t="s">
        <v>0</v>
      </c>
      <c r="B48" s="6"/>
      <c r="C48" s="7"/>
      <c r="D48" s="8"/>
      <c r="E48" s="5" t="s">
        <v>1</v>
      </c>
      <c r="F48" s="9"/>
      <c r="G48" s="10"/>
      <c r="H48" s="5"/>
      <c r="I48" s="5" t="s">
        <v>2</v>
      </c>
      <c r="J48" s="83">
        <v>46156</v>
      </c>
    </row>
    <row r="49" spans="1:10" ht="15.75" thickBot="1" x14ac:dyDescent="0.3">
      <c r="A49" s="5"/>
      <c r="B49" s="5"/>
      <c r="C49" s="5"/>
      <c r="D49" s="5"/>
      <c r="E49" s="5"/>
      <c r="F49" s="5"/>
      <c r="G49" s="5"/>
      <c r="H49" s="5"/>
      <c r="I49" s="5"/>
      <c r="J49" s="5"/>
    </row>
    <row r="50" spans="1:10" ht="15.75" thickBot="1" x14ac:dyDescent="0.3">
      <c r="A50" s="12" t="s">
        <v>3</v>
      </c>
      <c r="B50" s="13" t="s">
        <v>4</v>
      </c>
      <c r="C50" s="13" t="s">
        <v>5</v>
      </c>
      <c r="D50" s="13" t="s">
        <v>6</v>
      </c>
      <c r="E50" s="13" t="s">
        <v>7</v>
      </c>
      <c r="F50" s="13" t="s">
        <v>8</v>
      </c>
      <c r="G50" s="13" t="s">
        <v>9</v>
      </c>
      <c r="H50" s="13" t="s">
        <v>10</v>
      </c>
      <c r="I50" s="13" t="s">
        <v>11</v>
      </c>
      <c r="J50" s="14" t="s">
        <v>12</v>
      </c>
    </row>
    <row r="51" spans="1:10" ht="30" x14ac:dyDescent="0.25">
      <c r="A51" s="15" t="s">
        <v>13</v>
      </c>
      <c r="B51" s="16" t="s">
        <v>14</v>
      </c>
      <c r="C51" s="21" t="s">
        <v>40</v>
      </c>
      <c r="D51" s="1" t="s">
        <v>42</v>
      </c>
      <c r="E51" s="22" t="s">
        <v>37</v>
      </c>
      <c r="F51" s="79">
        <v>80.56</v>
      </c>
      <c r="G51" s="24">
        <v>268.11</v>
      </c>
      <c r="H51" s="64">
        <v>12.83</v>
      </c>
      <c r="I51" s="64">
        <v>9.75</v>
      </c>
      <c r="J51" s="24">
        <v>24.24</v>
      </c>
    </row>
    <row r="52" spans="1:10" ht="30" x14ac:dyDescent="0.25">
      <c r="A52" s="19"/>
      <c r="B52" s="20" t="s">
        <v>15</v>
      </c>
      <c r="C52" s="17" t="s">
        <v>28</v>
      </c>
      <c r="D52" s="1" t="s">
        <v>33</v>
      </c>
      <c r="E52" s="22">
        <v>222</v>
      </c>
      <c r="F52" s="80">
        <v>5.75</v>
      </c>
      <c r="G52" s="18">
        <v>62</v>
      </c>
      <c r="H52" s="18">
        <v>0.13</v>
      </c>
      <c r="I52" s="18">
        <v>0.02</v>
      </c>
      <c r="J52" s="18">
        <v>15.2</v>
      </c>
    </row>
    <row r="53" spans="1:10" x14ac:dyDescent="0.25">
      <c r="A53" s="19"/>
      <c r="B53" s="20" t="s">
        <v>16</v>
      </c>
      <c r="C53" s="74"/>
      <c r="D53" s="1" t="s">
        <v>27</v>
      </c>
      <c r="E53" s="22">
        <v>60</v>
      </c>
      <c r="F53" s="82">
        <v>6.6</v>
      </c>
      <c r="G53" s="24">
        <v>140.28</v>
      </c>
      <c r="H53" s="24">
        <v>4.74</v>
      </c>
      <c r="I53" s="24">
        <v>0.6</v>
      </c>
      <c r="J53" s="24">
        <v>28.98</v>
      </c>
    </row>
    <row r="54" spans="1:10" x14ac:dyDescent="0.25">
      <c r="A54" s="19"/>
      <c r="B54" s="61"/>
      <c r="C54" s="70"/>
      <c r="D54" s="1"/>
      <c r="E54" s="22"/>
      <c r="F54" s="26"/>
      <c r="G54" s="24"/>
      <c r="H54" s="24"/>
      <c r="I54" s="24"/>
      <c r="J54" s="24"/>
    </row>
    <row r="55" spans="1:10" ht="15.75" thickBot="1" x14ac:dyDescent="0.3">
      <c r="A55" s="31"/>
      <c r="B55" s="61"/>
      <c r="C55" s="21"/>
      <c r="D55" s="4"/>
      <c r="E55" s="71">
        <f>150+100+222+60</f>
        <v>532</v>
      </c>
      <c r="F55" s="67">
        <f>SUM(F51:F54)</f>
        <v>92.91</v>
      </c>
      <c r="G55" s="72">
        <f>SUM(G51:G54)</f>
        <v>470.39</v>
      </c>
      <c r="H55" s="72">
        <f>SUM(H51:H54)</f>
        <v>17.700000000000003</v>
      </c>
      <c r="I55" s="72">
        <f>SUM(I51:I54)</f>
        <v>10.37</v>
      </c>
      <c r="J55" s="72">
        <f>SUM(J51:J54)</f>
        <v>68.42</v>
      </c>
    </row>
    <row r="56" spans="1:10" ht="15.75" thickBot="1" x14ac:dyDescent="0.3">
      <c r="A56" s="19"/>
      <c r="B56" s="65"/>
      <c r="C56" s="66"/>
      <c r="D56" s="2"/>
      <c r="E56" s="25"/>
      <c r="F56" s="67"/>
      <c r="G56" s="27"/>
      <c r="H56" s="27"/>
      <c r="I56" s="27"/>
      <c r="J56" s="27"/>
    </row>
    <row r="57" spans="1:10" x14ac:dyDescent="0.25">
      <c r="A57" s="15" t="s">
        <v>17</v>
      </c>
      <c r="B57" s="34" t="s">
        <v>18</v>
      </c>
      <c r="C57" s="35"/>
      <c r="D57" s="36"/>
      <c r="E57" s="35"/>
      <c r="F57" s="35"/>
      <c r="G57" s="35"/>
      <c r="H57" s="35"/>
      <c r="I57" s="35"/>
      <c r="J57" s="58"/>
    </row>
    <row r="58" spans="1:10" x14ac:dyDescent="0.25">
      <c r="A58" s="19"/>
      <c r="B58" s="9"/>
      <c r="C58" s="9"/>
      <c r="D58" s="37"/>
      <c r="E58" s="9"/>
      <c r="F58" s="9"/>
      <c r="G58" s="9"/>
      <c r="H58" s="9"/>
      <c r="I58" s="9"/>
      <c r="J58" s="38"/>
    </row>
    <row r="59" spans="1:10" ht="15.75" thickBot="1" x14ac:dyDescent="0.3">
      <c r="A59" s="31"/>
      <c r="B59" s="39"/>
      <c r="C59" s="39"/>
      <c r="D59" s="40"/>
      <c r="E59" s="39"/>
      <c r="F59" s="39"/>
      <c r="G59" s="39"/>
      <c r="H59" s="39"/>
      <c r="I59" s="39"/>
      <c r="J59" s="41"/>
    </row>
    <row r="60" spans="1:10" x14ac:dyDescent="0.25">
      <c r="A60" s="19" t="s">
        <v>19</v>
      </c>
      <c r="B60" s="42" t="s">
        <v>20</v>
      </c>
      <c r="C60" s="43"/>
      <c r="D60" s="44"/>
      <c r="E60" s="43"/>
      <c r="F60" s="43"/>
      <c r="G60" s="43"/>
      <c r="H60" s="43"/>
      <c r="I60" s="43"/>
      <c r="J60" s="45"/>
    </row>
    <row r="61" spans="1:10" x14ac:dyDescent="0.25">
      <c r="A61" s="19"/>
      <c r="B61" s="20" t="s">
        <v>21</v>
      </c>
      <c r="C61" s="9"/>
      <c r="D61" s="37"/>
      <c r="E61" s="9"/>
      <c r="F61" s="9"/>
      <c r="G61" s="9"/>
      <c r="H61" s="9"/>
      <c r="I61" s="9"/>
      <c r="J61" s="38"/>
    </row>
    <row r="62" spans="1:10" x14ac:dyDescent="0.25">
      <c r="A62" s="19"/>
      <c r="B62" s="20" t="s">
        <v>22</v>
      </c>
      <c r="C62" s="9"/>
      <c r="D62" s="37"/>
      <c r="E62" s="9"/>
      <c r="F62" s="46"/>
      <c r="G62" s="9"/>
      <c r="H62" s="9"/>
      <c r="I62" s="9"/>
      <c r="J62" s="38"/>
    </row>
    <row r="63" spans="1:10" x14ac:dyDescent="0.25">
      <c r="A63" s="19"/>
      <c r="B63" s="20" t="s">
        <v>23</v>
      </c>
      <c r="C63" s="9"/>
      <c r="D63" s="37"/>
      <c r="E63" s="9"/>
      <c r="F63" s="46"/>
      <c r="G63" s="9"/>
      <c r="H63" s="9"/>
      <c r="I63" s="9"/>
      <c r="J63" s="38"/>
    </row>
    <row r="64" spans="1:10" x14ac:dyDescent="0.25">
      <c r="A64" s="19"/>
      <c r="B64" s="20" t="s">
        <v>24</v>
      </c>
      <c r="C64" s="9"/>
      <c r="D64" s="37"/>
      <c r="E64" s="9"/>
      <c r="F64" s="47"/>
      <c r="G64" s="9"/>
      <c r="H64" s="9"/>
      <c r="I64" s="9"/>
      <c r="J64" s="38"/>
    </row>
    <row r="65" spans="1:10" x14ac:dyDescent="0.25">
      <c r="A65" s="19"/>
      <c r="B65" s="20" t="s">
        <v>25</v>
      </c>
      <c r="C65" s="9"/>
      <c r="D65" s="37"/>
      <c r="E65" s="9"/>
      <c r="F65" s="47"/>
      <c r="G65" s="9"/>
      <c r="H65" s="9"/>
      <c r="I65" s="9"/>
      <c r="J65" s="38"/>
    </row>
    <row r="66" spans="1:10" x14ac:dyDescent="0.25">
      <c r="A66" s="19"/>
      <c r="B66" s="20" t="s">
        <v>26</v>
      </c>
      <c r="C66" s="9"/>
      <c r="D66" s="37"/>
      <c r="E66" s="9"/>
      <c r="F66" s="9"/>
      <c r="G66" s="9"/>
      <c r="H66" s="9"/>
      <c r="I66" s="9"/>
      <c r="J66" s="38"/>
    </row>
    <row r="67" spans="1:10" x14ac:dyDescent="0.25">
      <c r="A67" s="19"/>
      <c r="B67" s="48"/>
      <c r="C67" s="48"/>
      <c r="D67" s="49"/>
      <c r="E67" s="48"/>
      <c r="F67" s="48"/>
      <c r="G67" s="48"/>
      <c r="H67" s="48"/>
      <c r="I67" s="48"/>
      <c r="J67" s="50"/>
    </row>
    <row r="68" spans="1:10" ht="15.75" thickBot="1" x14ac:dyDescent="0.3">
      <c r="A68" s="31"/>
      <c r="B68" s="39"/>
      <c r="C68" s="39"/>
      <c r="D68" s="40"/>
      <c r="E68" s="39"/>
      <c r="F68" s="39"/>
      <c r="G68" s="39"/>
      <c r="H68" s="39"/>
      <c r="I68" s="39"/>
      <c r="J68" s="41"/>
    </row>
    <row r="71" spans="1:10" x14ac:dyDescent="0.25">
      <c r="A71" s="5" t="s">
        <v>0</v>
      </c>
      <c r="B71" s="6"/>
      <c r="C71" s="7"/>
      <c r="D71" s="8"/>
      <c r="E71" s="5" t="s">
        <v>1</v>
      </c>
      <c r="F71" s="9"/>
      <c r="G71" s="10"/>
      <c r="H71" s="5"/>
      <c r="I71" s="5" t="s">
        <v>2</v>
      </c>
      <c r="J71" s="83">
        <v>46157</v>
      </c>
    </row>
    <row r="72" spans="1:10" ht="15.75" thickBot="1" x14ac:dyDescent="0.3">
      <c r="A72" s="5"/>
      <c r="B72" s="5"/>
      <c r="C72" s="5"/>
      <c r="D72" s="5"/>
      <c r="E72" s="5"/>
      <c r="F72" s="5"/>
      <c r="G72" s="5"/>
      <c r="H72" s="5"/>
      <c r="I72" s="5"/>
      <c r="J72" s="5"/>
    </row>
    <row r="73" spans="1:10" ht="15.75" thickBot="1" x14ac:dyDescent="0.3">
      <c r="A73" s="12" t="s">
        <v>3</v>
      </c>
      <c r="B73" s="13" t="s">
        <v>4</v>
      </c>
      <c r="C73" s="13" t="s">
        <v>5</v>
      </c>
      <c r="D73" s="13" t="s">
        <v>6</v>
      </c>
      <c r="E73" s="13" t="s">
        <v>7</v>
      </c>
      <c r="F73" s="13" t="s">
        <v>8</v>
      </c>
      <c r="G73" s="13" t="s">
        <v>9</v>
      </c>
      <c r="H73" s="13" t="s">
        <v>10</v>
      </c>
      <c r="I73" s="13" t="s">
        <v>11</v>
      </c>
      <c r="J73" s="14" t="s">
        <v>12</v>
      </c>
    </row>
    <row r="74" spans="1:10" ht="30" x14ac:dyDescent="0.25">
      <c r="A74" s="15" t="s">
        <v>13</v>
      </c>
      <c r="B74" s="16" t="s">
        <v>14</v>
      </c>
      <c r="C74" s="21" t="s">
        <v>32</v>
      </c>
      <c r="D74" s="1" t="s">
        <v>31</v>
      </c>
      <c r="E74" s="22" t="s">
        <v>34</v>
      </c>
      <c r="F74" s="81">
        <v>65.02</v>
      </c>
      <c r="G74" s="24">
        <v>305.33</v>
      </c>
      <c r="H74" s="24">
        <v>18.010000000000002</v>
      </c>
      <c r="I74" s="24">
        <v>10.47</v>
      </c>
      <c r="J74" s="24">
        <v>36.450000000000003</v>
      </c>
    </row>
    <row r="75" spans="1:10" ht="30" x14ac:dyDescent="0.25">
      <c r="A75" s="19"/>
      <c r="B75" s="20" t="s">
        <v>15</v>
      </c>
      <c r="C75" s="21" t="s">
        <v>44</v>
      </c>
      <c r="D75" s="1" t="s">
        <v>43</v>
      </c>
      <c r="E75" s="22">
        <v>200</v>
      </c>
      <c r="F75" s="68">
        <v>15.94</v>
      </c>
      <c r="G75" s="30">
        <v>122.2</v>
      </c>
      <c r="H75" s="3">
        <v>0.35</v>
      </c>
      <c r="I75" s="30">
        <v>0.08</v>
      </c>
      <c r="J75" s="3">
        <v>29.85</v>
      </c>
    </row>
    <row r="76" spans="1:10" x14ac:dyDescent="0.25">
      <c r="A76" s="19"/>
      <c r="B76" s="20" t="s">
        <v>16</v>
      </c>
      <c r="C76" s="69"/>
      <c r="D76" s="1" t="s">
        <v>27</v>
      </c>
      <c r="E76" s="22">
        <v>60</v>
      </c>
      <c r="F76" s="82">
        <v>6.6</v>
      </c>
      <c r="G76" s="53">
        <v>140.28</v>
      </c>
      <c r="H76" s="53">
        <v>4.74</v>
      </c>
      <c r="I76" s="53">
        <v>0.6</v>
      </c>
      <c r="J76" s="53">
        <v>28.98</v>
      </c>
    </row>
    <row r="77" spans="1:10" ht="30" x14ac:dyDescent="0.25">
      <c r="A77" s="19"/>
      <c r="B77" s="61" t="s">
        <v>20</v>
      </c>
      <c r="C77" s="70" t="s">
        <v>45</v>
      </c>
      <c r="D77" s="1" t="s">
        <v>41</v>
      </c>
      <c r="E77" s="22">
        <v>60</v>
      </c>
      <c r="F77" s="23">
        <v>5.35</v>
      </c>
      <c r="G77" s="60">
        <v>55.68</v>
      </c>
      <c r="H77" s="60">
        <v>0.85</v>
      </c>
      <c r="I77" s="60">
        <v>3.61</v>
      </c>
      <c r="J77" s="60">
        <v>4.96</v>
      </c>
    </row>
    <row r="78" spans="1:10" x14ac:dyDescent="0.25">
      <c r="A78" s="19"/>
      <c r="B78" s="28"/>
      <c r="C78" s="73"/>
      <c r="D78" s="1"/>
      <c r="E78" s="22"/>
      <c r="F78" s="26"/>
      <c r="G78" s="24"/>
      <c r="H78" s="24"/>
      <c r="I78" s="24"/>
      <c r="J78" s="24"/>
    </row>
    <row r="79" spans="1:10" ht="15.75" thickBot="1" x14ac:dyDescent="0.3">
      <c r="A79" s="31"/>
      <c r="B79" s="32"/>
      <c r="C79" s="21"/>
      <c r="D79" s="4"/>
      <c r="E79" s="71">
        <f>50+150+200+60+60</f>
        <v>520</v>
      </c>
      <c r="F79" s="33">
        <f>SUM(F74:F78)</f>
        <v>92.909999999999982</v>
      </c>
      <c r="G79" s="72">
        <f>SUM(G74:G78)</f>
        <v>623.4899999999999</v>
      </c>
      <c r="H79" s="72">
        <f>SUM(H74:H78)</f>
        <v>23.950000000000003</v>
      </c>
      <c r="I79" s="72">
        <f>SUM(I74:I78)</f>
        <v>14.76</v>
      </c>
      <c r="J79" s="72">
        <f>SUM(J74:J78)</f>
        <v>100.24000000000001</v>
      </c>
    </row>
    <row r="80" spans="1:10" x14ac:dyDescent="0.25">
      <c r="A80" s="15" t="s">
        <v>17</v>
      </c>
      <c r="B80" s="34" t="s">
        <v>18</v>
      </c>
      <c r="C80" s="35"/>
      <c r="D80" s="36"/>
      <c r="E80" s="35"/>
      <c r="F80" s="35"/>
      <c r="G80" s="35"/>
      <c r="H80" s="35"/>
      <c r="I80" s="35"/>
      <c r="J80" s="58"/>
    </row>
    <row r="81" spans="1:10" x14ac:dyDescent="0.25">
      <c r="A81" s="19"/>
      <c r="B81" s="9"/>
      <c r="C81" s="9"/>
      <c r="D81" s="37"/>
      <c r="E81" s="9"/>
      <c r="F81" s="9"/>
      <c r="G81" s="9"/>
      <c r="H81" s="9"/>
      <c r="I81" s="9"/>
      <c r="J81" s="38"/>
    </row>
    <row r="82" spans="1:10" ht="15.75" thickBot="1" x14ac:dyDescent="0.3">
      <c r="A82" s="31"/>
      <c r="B82" s="39"/>
      <c r="C82" s="39"/>
      <c r="D82" s="40"/>
      <c r="E82" s="39"/>
      <c r="F82" s="39"/>
      <c r="G82" s="39"/>
      <c r="H82" s="39"/>
      <c r="I82" s="39"/>
      <c r="J82" s="41"/>
    </row>
    <row r="83" spans="1:10" x14ac:dyDescent="0.25">
      <c r="A83" s="19" t="s">
        <v>19</v>
      </c>
      <c r="B83" s="42" t="s">
        <v>20</v>
      </c>
      <c r="C83" s="43"/>
      <c r="D83" s="44"/>
      <c r="E83" s="43"/>
      <c r="F83" s="43"/>
      <c r="G83" s="43"/>
      <c r="H83" s="43"/>
      <c r="I83" s="43"/>
      <c r="J83" s="45"/>
    </row>
    <row r="84" spans="1:10" x14ac:dyDescent="0.25">
      <c r="A84" s="19"/>
      <c r="B84" s="20" t="s">
        <v>21</v>
      </c>
      <c r="C84" s="9"/>
      <c r="D84" s="37"/>
      <c r="E84" s="9"/>
      <c r="F84" s="9"/>
      <c r="G84" s="9"/>
      <c r="H84" s="9"/>
      <c r="I84" s="9"/>
      <c r="J84" s="38"/>
    </row>
    <row r="85" spans="1:10" x14ac:dyDescent="0.25">
      <c r="A85" s="19"/>
      <c r="B85" s="20" t="s">
        <v>22</v>
      </c>
      <c r="C85" s="9"/>
      <c r="D85" s="37"/>
      <c r="E85" s="9"/>
      <c r="F85" s="46"/>
      <c r="G85" s="9"/>
      <c r="H85" s="9"/>
      <c r="I85" s="9"/>
      <c r="J85" s="38"/>
    </row>
    <row r="86" spans="1:10" x14ac:dyDescent="0.25">
      <c r="A86" s="19"/>
      <c r="B86" s="20" t="s">
        <v>23</v>
      </c>
      <c r="C86" s="9"/>
      <c r="D86" s="37"/>
      <c r="E86" s="9"/>
      <c r="F86" s="46"/>
      <c r="G86" s="9"/>
      <c r="H86" s="9"/>
      <c r="I86" s="9"/>
      <c r="J86" s="38"/>
    </row>
    <row r="87" spans="1:10" x14ac:dyDescent="0.25">
      <c r="A87" s="19"/>
      <c r="B87" s="20" t="s">
        <v>24</v>
      </c>
      <c r="C87" s="9"/>
      <c r="D87" s="37"/>
      <c r="E87" s="9"/>
      <c r="F87" s="47"/>
      <c r="G87" s="9"/>
      <c r="H87" s="9"/>
      <c r="I87" s="9"/>
      <c r="J87" s="38"/>
    </row>
    <row r="88" spans="1:10" x14ac:dyDescent="0.25">
      <c r="A88" s="19"/>
      <c r="B88" s="20" t="s">
        <v>25</v>
      </c>
      <c r="C88" s="9"/>
      <c r="D88" s="37"/>
      <c r="E88" s="9"/>
      <c r="F88" s="47"/>
      <c r="G88" s="9"/>
      <c r="H88" s="9"/>
      <c r="I88" s="9"/>
      <c r="J88" s="38"/>
    </row>
    <row r="89" spans="1:10" x14ac:dyDescent="0.25">
      <c r="A89" s="19"/>
      <c r="B89" s="20" t="s">
        <v>26</v>
      </c>
      <c r="C89" s="9"/>
      <c r="D89" s="37"/>
      <c r="E89" s="9"/>
      <c r="F89" s="9"/>
      <c r="G89" s="9"/>
      <c r="H89" s="9"/>
      <c r="I89" s="9"/>
      <c r="J89" s="38"/>
    </row>
    <row r="90" spans="1:10" x14ac:dyDescent="0.25">
      <c r="A90" s="19"/>
      <c r="B90" s="48"/>
      <c r="C90" s="48"/>
      <c r="D90" s="49"/>
      <c r="E90" s="48"/>
      <c r="F90" s="48"/>
      <c r="G90" s="48"/>
      <c r="H90" s="48"/>
      <c r="I90" s="48"/>
      <c r="J90" s="50"/>
    </row>
    <row r="91" spans="1:10" ht="15.75" thickBot="1" x14ac:dyDescent="0.3">
      <c r="A91" s="31"/>
      <c r="B91" s="39"/>
      <c r="C91" s="39"/>
      <c r="D91" s="40"/>
      <c r="E91" s="39"/>
      <c r="F91" s="39"/>
      <c r="G91" s="39"/>
      <c r="H91" s="39"/>
      <c r="I91" s="39"/>
      <c r="J91" s="41"/>
    </row>
  </sheetData>
  <pageMargins left="0.70866141732283472" right="0" top="0.74803149606299213" bottom="0" header="0.31496062992125984" footer="0.31496062992125984"/>
  <pageSetup paperSize="9" orientation="landscape" r:id="rId1"/>
  <rowBreaks count="4" manualBreakCount="4">
    <brk id="2" max="16383" man="1"/>
    <brk id="24" max="16383" man="1"/>
    <brk id="47" max="16383" man="1"/>
    <brk id="7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92,91р с 01.01.2026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2026-01-19T08:26:24Z</cp:lastPrinted>
  <dcterms:created xsi:type="dcterms:W3CDTF">2013-09-10T06:11:45Z</dcterms:created>
  <dcterms:modified xsi:type="dcterms:W3CDTF">2026-05-11T14:29:30Z</dcterms:modified>
</cp:coreProperties>
</file>