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0" yWindow="0" windowWidth="19200" windowHeight="11595" tabRatio="878"/>
  </bookViews>
  <sheets>
    <sheet name="92,84(1-4)30шк.СанПИН2.10.26" sheetId="111" r:id="rId1"/>
  </sheets>
  <definedNames>
    <definedName name="_xlnm.Print_Area" localSheetId="0">'92,84(1-4)30шк.СанПИН2.10.26'!$A$1:$H$45</definedName>
  </definedNames>
  <calcPr calcId="152511"/>
</workbook>
</file>

<file path=xl/calcChain.xml><?xml version="1.0" encoding="utf-8"?>
<calcChain xmlns="http://schemas.openxmlformats.org/spreadsheetml/2006/main">
  <c r="G44" i="111" l="1"/>
  <c r="F44" i="111"/>
  <c r="E44" i="111"/>
  <c r="D44" i="111"/>
  <c r="C44" i="111"/>
  <c r="G37" i="111"/>
  <c r="F37" i="111"/>
  <c r="E37" i="111"/>
  <c r="D37" i="111"/>
  <c r="C37" i="111"/>
  <c r="G30" i="111"/>
  <c r="F30" i="111"/>
  <c r="E30" i="111"/>
  <c r="D30" i="111"/>
  <c r="C30" i="111"/>
  <c r="G23" i="111"/>
  <c r="F23" i="111"/>
  <c r="E23" i="111"/>
  <c r="D23" i="111"/>
  <c r="C23" i="111"/>
  <c r="G16" i="111"/>
  <c r="F16" i="111"/>
  <c r="E16" i="111"/>
  <c r="D16" i="111"/>
  <c r="C16" i="111"/>
</calcChain>
</file>

<file path=xl/sharedStrings.xml><?xml version="1.0" encoding="utf-8"?>
<sst xmlns="http://schemas.openxmlformats.org/spreadsheetml/2006/main" count="78" uniqueCount="62">
  <si>
    <t>п/п</t>
  </si>
  <si>
    <t>Наименование</t>
  </si>
  <si>
    <t>г</t>
  </si>
  <si>
    <t>ккал</t>
  </si>
  <si>
    <t>Итого за день</t>
  </si>
  <si>
    <t>№ рецептуры</t>
  </si>
  <si>
    <t>Макаронные изделия отварные</t>
  </si>
  <si>
    <t xml:space="preserve">День 5 </t>
  </si>
  <si>
    <t xml:space="preserve">День 4 </t>
  </si>
  <si>
    <t xml:space="preserve">День 3 </t>
  </si>
  <si>
    <t>День 2</t>
  </si>
  <si>
    <t>День 1</t>
  </si>
  <si>
    <t>№</t>
  </si>
  <si>
    <t>1 НЕДЕЛЯ</t>
  </si>
  <si>
    <t>Каша гречневая рассыпчатая</t>
  </si>
  <si>
    <t>Чай с сахаром</t>
  </si>
  <si>
    <t>Сб.2015 г. № 376</t>
  </si>
  <si>
    <t>Сб.2015 г. № 312</t>
  </si>
  <si>
    <t>Сб.2015 г. № 202</t>
  </si>
  <si>
    <t>Сб.2015 г. № 349</t>
  </si>
  <si>
    <t>Сб.2015 г. № 171</t>
  </si>
  <si>
    <t>Хлеб пшеничный</t>
  </si>
  <si>
    <t>Сб.2015 г. № 243</t>
  </si>
  <si>
    <t>Компот из смеси сухофруктов</t>
  </si>
  <si>
    <t>Сб.2015 г. № 229</t>
  </si>
  <si>
    <t>Пюре картофельное</t>
  </si>
  <si>
    <t>Выход,</t>
  </si>
  <si>
    <t>Белки,</t>
  </si>
  <si>
    <t>Жиры,</t>
  </si>
  <si>
    <t>Углеводы,</t>
  </si>
  <si>
    <t>Энергетическая ценность,</t>
  </si>
  <si>
    <t>Сб.2015 г. № 291</t>
  </si>
  <si>
    <t>Салат из белокочанной капусты с морковью</t>
  </si>
  <si>
    <t>Сб.2015 г. № 45</t>
  </si>
  <si>
    <t>Чай с лимоном</t>
  </si>
  <si>
    <t xml:space="preserve">Сосиски отварные </t>
  </si>
  <si>
    <t>Сб.2015 г. № 278</t>
  </si>
  <si>
    <t>50/50</t>
  </si>
  <si>
    <t>Сб.2015 г. № 377</t>
  </si>
  <si>
    <t>Сб.2015 г. № 260</t>
  </si>
  <si>
    <t>Рис отварной</t>
  </si>
  <si>
    <t>Сб.2015 г. № 304</t>
  </si>
  <si>
    <t>Салат из отварной свеклы с маслом растительным</t>
  </si>
  <si>
    <t>60/50</t>
  </si>
  <si>
    <t>Плов из мяса птицы</t>
  </si>
  <si>
    <t xml:space="preserve">Рыба, тушенная в томате с овощами </t>
  </si>
  <si>
    <t xml:space="preserve">Тефтели 1-й вариант            </t>
  </si>
  <si>
    <t>200/15</t>
  </si>
  <si>
    <t>200/15/7</t>
  </si>
  <si>
    <t>Компот из изюма</t>
  </si>
  <si>
    <t>Сб.2015 г. № 52</t>
  </si>
  <si>
    <t>Сб.2015 г. № 348</t>
  </si>
  <si>
    <t>Компот из яблок</t>
  </si>
  <si>
    <t>Сб.2015 г. № 342</t>
  </si>
  <si>
    <t>Гуляш из мяса тицы</t>
  </si>
  <si>
    <t>2*30</t>
  </si>
  <si>
    <t>90/150</t>
  </si>
  <si>
    <t>для обучающихся МБОУ "СОШ № 30 г. Озерск"</t>
  </si>
  <si>
    <t>с 7 до 11 лет</t>
  </si>
  <si>
    <t>на период 2-х недель</t>
  </si>
  <si>
    <t>(завтраки на сумму 92,84 руб.)</t>
  </si>
  <si>
    <t xml:space="preserve">Основное (организованное) меню общественного питания детей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</si>
</sst>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sz val="12"/>
      <name val="Times New Roman"/>
      <family val="1"/>
      <charset val="204"/>
    </font>
    <font>
      <sz val="12"/>
      <name val="Arial"/>
      <family val="2"/>
      <charset val="204"/>
    </font>
    <font>
      <b/>
      <sz val="14"/>
      <color indexed="8"/>
      <name val="Times New Roman"/>
      <family val="1"/>
      <charset val="204"/>
    </font>
    <font>
      <b/>
      <sz val="14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Fill="1" applyBorder="1" applyAlignment="1">
      <alignment vertical="top" wrapText="1"/>
    </xf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/>
    <xf numFmtId="0" fontId="6" fillId="0" borderId="1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horizontal="center" vertical="top" wrapText="1"/>
    </xf>
    <xf numFmtId="0" fontId="6" fillId="0" borderId="3" xfId="0" applyFont="1" applyFill="1" applyBorder="1" applyAlignment="1">
      <alignment horizontal="center" vertical="top" wrapText="1"/>
    </xf>
    <xf numFmtId="0" fontId="6" fillId="0" borderId="4" xfId="0" applyFont="1" applyFill="1" applyBorder="1" applyAlignment="1">
      <alignment horizontal="right" vertical="top" wrapText="1"/>
    </xf>
    <xf numFmtId="0" fontId="6" fillId="0" borderId="5" xfId="0" applyFont="1" applyFill="1" applyBorder="1" applyAlignment="1">
      <alignment horizontal="left" vertical="top" wrapText="1"/>
    </xf>
    <xf numFmtId="0" fontId="6" fillId="0" borderId="5" xfId="0" applyFont="1" applyFill="1" applyBorder="1" applyAlignment="1">
      <alignment horizontal="center" vertical="top" wrapText="1"/>
    </xf>
    <xf numFmtId="0" fontId="6" fillId="0" borderId="6" xfId="0" applyFont="1" applyFill="1" applyBorder="1" applyAlignment="1">
      <alignment horizontal="center" vertical="top" wrapText="1"/>
    </xf>
    <xf numFmtId="0" fontId="6" fillId="0" borderId="7" xfId="0" applyFont="1" applyFill="1" applyBorder="1" applyAlignment="1">
      <alignment vertical="top" wrapText="1"/>
    </xf>
    <xf numFmtId="0" fontId="6" fillId="0" borderId="7" xfId="0" applyFont="1" applyFill="1" applyBorder="1" applyAlignment="1">
      <alignment horizontal="center" vertical="top" wrapText="1"/>
    </xf>
    <xf numFmtId="2" fontId="6" fillId="0" borderId="7" xfId="0" applyNumberFormat="1" applyFont="1" applyFill="1" applyBorder="1" applyAlignment="1">
      <alignment horizontal="center" vertical="top" wrapText="1"/>
    </xf>
    <xf numFmtId="0" fontId="6" fillId="0" borderId="8" xfId="0" applyFont="1" applyFill="1" applyBorder="1" applyAlignment="1">
      <alignment horizontal="left" vertical="top" wrapText="1"/>
    </xf>
    <xf numFmtId="0" fontId="6" fillId="0" borderId="9" xfId="0" applyFont="1" applyFill="1" applyBorder="1" applyAlignment="1">
      <alignment vertical="top" wrapText="1"/>
    </xf>
    <xf numFmtId="0" fontId="1" fillId="0" borderId="7" xfId="0" applyFont="1" applyFill="1" applyBorder="1" applyAlignment="1">
      <alignment vertical="top" wrapText="1"/>
    </xf>
    <xf numFmtId="0" fontId="1" fillId="0" borderId="7" xfId="0" applyFont="1" applyFill="1" applyBorder="1" applyAlignment="1">
      <alignment horizontal="center" vertical="top"/>
    </xf>
    <xf numFmtId="0" fontId="1" fillId="0" borderId="7" xfId="0" applyFont="1" applyFill="1" applyBorder="1" applyAlignment="1">
      <alignment vertical="top"/>
    </xf>
    <xf numFmtId="0" fontId="1" fillId="0" borderId="10" xfId="0" applyFont="1" applyFill="1" applyBorder="1" applyAlignment="1">
      <alignment vertical="top" wrapText="1"/>
    </xf>
    <xf numFmtId="0" fontId="5" fillId="0" borderId="11" xfId="0" applyFont="1" applyFill="1" applyBorder="1" applyAlignment="1">
      <alignment vertical="top" wrapText="1"/>
    </xf>
    <xf numFmtId="0" fontId="7" fillId="0" borderId="11" xfId="0" applyFont="1" applyFill="1" applyBorder="1" applyAlignment="1">
      <alignment horizontal="center" vertical="top" wrapText="1"/>
    </xf>
    <xf numFmtId="2" fontId="5" fillId="0" borderId="11" xfId="0" applyNumberFormat="1" applyFont="1" applyFill="1" applyBorder="1" applyAlignment="1">
      <alignment horizontal="center" vertical="top" wrapText="1"/>
    </xf>
    <xf numFmtId="0" fontId="1" fillId="0" borderId="12" xfId="0" applyFont="1" applyFill="1" applyBorder="1" applyAlignment="1">
      <alignment horizontal="left" vertical="top" wrapText="1"/>
    </xf>
    <xf numFmtId="0" fontId="2" fillId="0" borderId="13" xfId="0" applyFont="1" applyFill="1" applyBorder="1" applyAlignment="1">
      <alignment horizontal="center" wrapText="1"/>
    </xf>
    <xf numFmtId="0" fontId="6" fillId="0" borderId="9" xfId="0" applyFont="1" applyFill="1" applyBorder="1" applyAlignment="1">
      <alignment horizontal="right" vertical="top" wrapText="1"/>
    </xf>
    <xf numFmtId="0" fontId="6" fillId="0" borderId="9" xfId="0" applyFont="1" applyFill="1" applyBorder="1" applyAlignment="1">
      <alignment horizontal="right" vertical="center" wrapText="1"/>
    </xf>
    <xf numFmtId="0" fontId="6" fillId="2" borderId="7" xfId="0" applyFont="1" applyFill="1" applyBorder="1" applyAlignment="1">
      <alignment vertical="top" wrapText="1"/>
    </xf>
    <xf numFmtId="0" fontId="6" fillId="0" borderId="0" xfId="0" applyFont="1" applyFill="1" applyBorder="1" applyAlignment="1">
      <alignment vertical="top" wrapText="1"/>
    </xf>
    <xf numFmtId="0" fontId="1" fillId="0" borderId="0" xfId="0" applyFont="1" applyFill="1" applyBorder="1" applyAlignment="1">
      <alignment horizontal="center" vertical="top" wrapText="1"/>
    </xf>
    <xf numFmtId="2" fontId="6" fillId="0" borderId="0" xfId="0" applyNumberFormat="1" applyFont="1" applyFill="1" applyBorder="1" applyAlignment="1">
      <alignment vertical="top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horizontal="center" vertical="top" wrapText="1"/>
    </xf>
    <xf numFmtId="0" fontId="6" fillId="0" borderId="19" xfId="0" applyFont="1" applyFill="1" applyBorder="1" applyAlignment="1">
      <alignment horizontal="center" vertical="top" wrapText="1"/>
    </xf>
    <xf numFmtId="0" fontId="6" fillId="3" borderId="17" xfId="0" applyFont="1" applyFill="1" applyBorder="1" applyAlignment="1">
      <alignment horizontal="center" vertical="top"/>
    </xf>
    <xf numFmtId="0" fontId="2" fillId="3" borderId="14" xfId="0" applyFont="1" applyFill="1" applyBorder="1" applyAlignment="1">
      <alignment vertical="top"/>
    </xf>
    <xf numFmtId="0" fontId="2" fillId="3" borderId="15" xfId="0" applyFont="1" applyFill="1" applyBorder="1" applyAlignment="1">
      <alignment vertical="top"/>
    </xf>
    <xf numFmtId="0" fontId="6" fillId="3" borderId="10" xfId="0" applyFont="1" applyFill="1" applyBorder="1" applyAlignment="1">
      <alignment horizontal="center" vertical="top" wrapText="1"/>
    </xf>
    <xf numFmtId="0" fontId="6" fillId="3" borderId="11" xfId="0" applyFont="1" applyFill="1" applyBorder="1" applyAlignment="1">
      <alignment horizontal="center" vertical="top" wrapText="1"/>
    </xf>
    <xf numFmtId="0" fontId="6" fillId="3" borderId="12" xfId="0" applyFont="1" applyFill="1" applyBorder="1" applyAlignment="1">
      <alignment horizontal="center" vertical="top" wrapText="1"/>
    </xf>
    <xf numFmtId="0" fontId="6" fillId="3" borderId="16" xfId="0" applyFont="1" applyFill="1" applyBorder="1" applyAlignment="1">
      <alignment horizontal="center" vertical="top" wrapText="1"/>
    </xf>
    <xf numFmtId="0" fontId="2" fillId="3" borderId="14" xfId="0" applyFont="1" applyFill="1" applyBorder="1" applyAlignment="1">
      <alignment horizontal="center" wrapText="1"/>
    </xf>
    <xf numFmtId="0" fontId="2" fillId="3" borderId="15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45"/>
  <sheetViews>
    <sheetView tabSelected="1" view="pageBreakPreview" zoomScaleNormal="100" zoomScaleSheetLayoutView="100" zoomScalePageLayoutView="70" workbookViewId="0">
      <pane xSplit="3" ySplit="9" topLeftCell="D10" activePane="bottomRight" state="frozen"/>
      <selection pane="topRight" activeCell="E1" sqref="E1"/>
      <selection pane="bottomLeft" activeCell="A9" sqref="A9"/>
      <selection pane="bottomRight" activeCell="N47" sqref="N47"/>
    </sheetView>
  </sheetViews>
  <sheetFormatPr defaultRowHeight="15" x14ac:dyDescent="0.2"/>
  <cols>
    <col min="1" max="1" width="4.42578125" style="3" customWidth="1"/>
    <col min="2" max="2" width="44.7109375" style="3" customWidth="1"/>
    <col min="3" max="3" width="11.28515625" style="3" customWidth="1"/>
    <col min="4" max="4" width="8" style="3" customWidth="1"/>
    <col min="5" max="5" width="8.42578125" style="3" customWidth="1"/>
    <col min="6" max="6" width="8.7109375" style="3" customWidth="1"/>
    <col min="7" max="7" width="13.5703125" style="3" customWidth="1"/>
    <col min="8" max="8" width="18.28515625" style="3" customWidth="1"/>
    <col min="9" max="16384" width="9.140625" style="3"/>
  </cols>
  <sheetData>
    <row r="1" spans="1:8" ht="19.5" customHeight="1" x14ac:dyDescent="0.2">
      <c r="A1" s="31" t="s">
        <v>61</v>
      </c>
      <c r="B1" s="32"/>
      <c r="C1" s="32"/>
      <c r="D1" s="32"/>
      <c r="E1" s="32"/>
      <c r="F1" s="32"/>
      <c r="G1" s="32"/>
      <c r="H1" s="32"/>
    </row>
    <row r="2" spans="1:8" ht="19.5" customHeight="1" x14ac:dyDescent="0.2">
      <c r="A2" s="33" t="s">
        <v>57</v>
      </c>
      <c r="B2" s="32"/>
      <c r="C2" s="32"/>
      <c r="D2" s="32"/>
      <c r="E2" s="32"/>
      <c r="F2" s="32"/>
      <c r="G2" s="32"/>
      <c r="H2" s="32"/>
    </row>
    <row r="3" spans="1:8" ht="19.5" customHeight="1" x14ac:dyDescent="0.2">
      <c r="A3" s="33" t="s">
        <v>58</v>
      </c>
      <c r="B3" s="32"/>
      <c r="C3" s="32"/>
      <c r="D3" s="32"/>
      <c r="E3" s="32"/>
      <c r="F3" s="32"/>
      <c r="G3" s="32"/>
      <c r="H3" s="32"/>
    </row>
    <row r="4" spans="1:8" ht="19.5" customHeight="1" x14ac:dyDescent="0.2">
      <c r="A4" s="33" t="s">
        <v>59</v>
      </c>
      <c r="B4" s="32"/>
      <c r="C4" s="32"/>
      <c r="D4" s="32"/>
      <c r="E4" s="32"/>
      <c r="F4" s="32"/>
      <c r="G4" s="32"/>
      <c r="H4" s="32"/>
    </row>
    <row r="5" spans="1:8" ht="19.5" customHeight="1" thickBot="1" x14ac:dyDescent="0.25">
      <c r="A5" s="33" t="s">
        <v>60</v>
      </c>
      <c r="B5" s="32"/>
      <c r="C5" s="32"/>
      <c r="D5" s="32"/>
      <c r="E5" s="32"/>
      <c r="F5" s="32"/>
      <c r="G5" s="32"/>
      <c r="H5" s="32"/>
    </row>
    <row r="6" spans="1:8" ht="37.5" customHeight="1" thickBot="1" x14ac:dyDescent="0.25">
      <c r="A6" s="4" t="s">
        <v>12</v>
      </c>
      <c r="B6" s="34" t="s">
        <v>1</v>
      </c>
      <c r="C6" s="5" t="s">
        <v>26</v>
      </c>
      <c r="D6" s="5" t="s">
        <v>27</v>
      </c>
      <c r="E6" s="5" t="s">
        <v>28</v>
      </c>
      <c r="F6" s="5" t="s">
        <v>29</v>
      </c>
      <c r="G6" s="5" t="s">
        <v>30</v>
      </c>
      <c r="H6" s="34" t="s">
        <v>5</v>
      </c>
    </row>
    <row r="7" spans="1:8" ht="16.5" thickBot="1" x14ac:dyDescent="0.25">
      <c r="A7" s="6" t="s">
        <v>0</v>
      </c>
      <c r="B7" s="35"/>
      <c r="C7" s="5" t="s">
        <v>2</v>
      </c>
      <c r="D7" s="5" t="s">
        <v>2</v>
      </c>
      <c r="E7" s="5" t="s">
        <v>2</v>
      </c>
      <c r="F7" s="5" t="s">
        <v>2</v>
      </c>
      <c r="G7" s="5" t="s">
        <v>3</v>
      </c>
      <c r="H7" s="35"/>
    </row>
    <row r="8" spans="1:8" ht="16.5" thickBot="1" x14ac:dyDescent="0.25">
      <c r="A8" s="36" t="s">
        <v>13</v>
      </c>
      <c r="B8" s="37"/>
      <c r="C8" s="37"/>
      <c r="D8" s="37"/>
      <c r="E8" s="37"/>
      <c r="F8" s="37"/>
      <c r="G8" s="37"/>
      <c r="H8" s="38"/>
    </row>
    <row r="9" spans="1:8" ht="16.5" thickBot="1" x14ac:dyDescent="0.25">
      <c r="A9" s="39" t="s">
        <v>11</v>
      </c>
      <c r="B9" s="40"/>
      <c r="C9" s="40"/>
      <c r="D9" s="40"/>
      <c r="E9" s="40"/>
      <c r="F9" s="40"/>
      <c r="G9" s="40"/>
      <c r="H9" s="41"/>
    </row>
    <row r="10" spans="1:8" ht="6" customHeight="1" x14ac:dyDescent="0.2">
      <c r="A10" s="7"/>
      <c r="B10" s="8"/>
      <c r="C10" s="9"/>
      <c r="D10" s="9"/>
      <c r="E10" s="9"/>
      <c r="F10" s="9"/>
      <c r="G10" s="9"/>
      <c r="H10" s="10"/>
    </row>
    <row r="11" spans="1:8" ht="24.75" customHeight="1" x14ac:dyDescent="0.2">
      <c r="A11" s="25">
        <v>1</v>
      </c>
      <c r="B11" s="11" t="s">
        <v>32</v>
      </c>
      <c r="C11" s="12">
        <v>60</v>
      </c>
      <c r="D11" s="13">
        <v>0.79</v>
      </c>
      <c r="E11" s="13">
        <v>1.95</v>
      </c>
      <c r="F11" s="13">
        <v>3.88</v>
      </c>
      <c r="G11" s="13">
        <v>36.24</v>
      </c>
      <c r="H11" s="14" t="s">
        <v>33</v>
      </c>
    </row>
    <row r="12" spans="1:8" ht="24.95" customHeight="1" x14ac:dyDescent="0.2">
      <c r="A12" s="15">
        <v>2</v>
      </c>
      <c r="B12" s="16" t="s">
        <v>35</v>
      </c>
      <c r="C12" s="17">
        <v>90</v>
      </c>
      <c r="D12" s="13">
        <v>9.08</v>
      </c>
      <c r="E12" s="13">
        <v>25.44</v>
      </c>
      <c r="F12" s="13">
        <v>0.41</v>
      </c>
      <c r="G12" s="13">
        <v>268.36</v>
      </c>
      <c r="H12" s="14" t="s">
        <v>22</v>
      </c>
    </row>
    <row r="13" spans="1:8" ht="24.95" customHeight="1" x14ac:dyDescent="0.2">
      <c r="A13" s="25">
        <v>3</v>
      </c>
      <c r="B13" s="18" t="s">
        <v>6</v>
      </c>
      <c r="C13" s="12">
        <v>150</v>
      </c>
      <c r="D13" s="13">
        <v>5.66</v>
      </c>
      <c r="E13" s="13">
        <v>5.79</v>
      </c>
      <c r="F13" s="13">
        <v>30.46</v>
      </c>
      <c r="G13" s="13">
        <v>195.71</v>
      </c>
      <c r="H13" s="14" t="s">
        <v>18</v>
      </c>
    </row>
    <row r="14" spans="1:8" ht="24.95" customHeight="1" x14ac:dyDescent="0.2">
      <c r="A14" s="15">
        <v>4</v>
      </c>
      <c r="B14" s="11" t="s">
        <v>15</v>
      </c>
      <c r="C14" s="12" t="s">
        <v>47</v>
      </c>
      <c r="D14" s="13">
        <v>0.53</v>
      </c>
      <c r="E14" s="13">
        <v>0.02</v>
      </c>
      <c r="F14" s="13">
        <v>15</v>
      </c>
      <c r="G14" s="13">
        <v>60</v>
      </c>
      <c r="H14" s="14" t="s">
        <v>16</v>
      </c>
    </row>
    <row r="15" spans="1:8" ht="24.95" customHeight="1" thickBot="1" x14ac:dyDescent="0.25">
      <c r="A15" s="25">
        <v>5</v>
      </c>
      <c r="B15" s="16" t="s">
        <v>21</v>
      </c>
      <c r="C15" s="12" t="s">
        <v>55</v>
      </c>
      <c r="D15" s="13">
        <v>4.74</v>
      </c>
      <c r="E15" s="13">
        <v>0.6</v>
      </c>
      <c r="F15" s="13">
        <v>28.98</v>
      </c>
      <c r="G15" s="13">
        <v>140.28</v>
      </c>
      <c r="H15" s="14"/>
    </row>
    <row r="16" spans="1:8" ht="24.95" customHeight="1" thickBot="1" x14ac:dyDescent="0.25">
      <c r="A16" s="19"/>
      <c r="B16" s="20" t="s">
        <v>4</v>
      </c>
      <c r="C16" s="21">
        <f>60+90+150+215+60</f>
        <v>575</v>
      </c>
      <c r="D16" s="22">
        <f>SUM(D11:D15)</f>
        <v>20.800000000000004</v>
      </c>
      <c r="E16" s="22">
        <f>SUM(E11:E15)</f>
        <v>33.800000000000004</v>
      </c>
      <c r="F16" s="22">
        <f>SUM(F11:F15)</f>
        <v>78.73</v>
      </c>
      <c r="G16" s="22">
        <f>SUM(G11:G15)</f>
        <v>700.59</v>
      </c>
      <c r="H16" s="23"/>
    </row>
    <row r="17" spans="1:8" ht="18.75" customHeight="1" thickBot="1" x14ac:dyDescent="0.25">
      <c r="A17" s="42" t="s">
        <v>10</v>
      </c>
      <c r="B17" s="43"/>
      <c r="C17" s="43"/>
      <c r="D17" s="43"/>
      <c r="E17" s="43"/>
      <c r="F17" s="43"/>
      <c r="G17" s="43"/>
      <c r="H17" s="44"/>
    </row>
    <row r="18" spans="1:8" ht="4.5" customHeight="1" x14ac:dyDescent="0.2">
      <c r="A18" s="7"/>
      <c r="B18" s="8"/>
      <c r="C18" s="9"/>
      <c r="D18" s="9"/>
      <c r="E18" s="9"/>
      <c r="F18" s="9"/>
      <c r="G18" s="9"/>
      <c r="H18" s="24"/>
    </row>
    <row r="19" spans="1:8" ht="24.95" customHeight="1" x14ac:dyDescent="0.2">
      <c r="A19" s="25">
        <v>1</v>
      </c>
      <c r="B19" s="11" t="s">
        <v>46</v>
      </c>
      <c r="C19" s="12" t="s">
        <v>43</v>
      </c>
      <c r="D19" s="13">
        <v>8.1300000000000008</v>
      </c>
      <c r="E19" s="13">
        <v>9.01</v>
      </c>
      <c r="F19" s="13">
        <v>12.85</v>
      </c>
      <c r="G19" s="13">
        <v>237</v>
      </c>
      <c r="H19" s="14" t="s">
        <v>36</v>
      </c>
    </row>
    <row r="20" spans="1:8" ht="24.95" customHeight="1" x14ac:dyDescent="0.2">
      <c r="A20" s="26">
        <v>2</v>
      </c>
      <c r="B20" s="11" t="s">
        <v>14</v>
      </c>
      <c r="C20" s="12">
        <v>150</v>
      </c>
      <c r="D20" s="13">
        <v>8.2899999999999991</v>
      </c>
      <c r="E20" s="13">
        <v>8.9499999999999993</v>
      </c>
      <c r="F20" s="13">
        <v>37.369999999999997</v>
      </c>
      <c r="G20" s="13">
        <v>231.86</v>
      </c>
      <c r="H20" s="14" t="s">
        <v>20</v>
      </c>
    </row>
    <row r="21" spans="1:8" ht="24.95" customHeight="1" x14ac:dyDescent="0.2">
      <c r="A21" s="25">
        <v>3</v>
      </c>
      <c r="B21" s="11" t="s">
        <v>23</v>
      </c>
      <c r="C21" s="12">
        <v>200</v>
      </c>
      <c r="D21" s="13">
        <v>7.1999999999999995E-2</v>
      </c>
      <c r="E21" s="13">
        <v>0.04</v>
      </c>
      <c r="F21" s="13">
        <v>3.0369999999999999</v>
      </c>
      <c r="G21" s="13">
        <v>111.6</v>
      </c>
      <c r="H21" s="14" t="s">
        <v>19</v>
      </c>
    </row>
    <row r="22" spans="1:8" ht="24.95" customHeight="1" thickBot="1" x14ac:dyDescent="0.25">
      <c r="A22" s="26">
        <v>4</v>
      </c>
      <c r="B22" s="16" t="s">
        <v>21</v>
      </c>
      <c r="C22" s="12" t="s">
        <v>55</v>
      </c>
      <c r="D22" s="13">
        <v>4.74</v>
      </c>
      <c r="E22" s="13">
        <v>0.6</v>
      </c>
      <c r="F22" s="13">
        <v>28.98</v>
      </c>
      <c r="G22" s="13">
        <v>140.28</v>
      </c>
      <c r="H22" s="14"/>
    </row>
    <row r="23" spans="1:8" ht="24.95" customHeight="1" thickBot="1" x14ac:dyDescent="0.25">
      <c r="A23" s="19"/>
      <c r="B23" s="20" t="s">
        <v>4</v>
      </c>
      <c r="C23" s="21">
        <f>60+50+150+200+60</f>
        <v>520</v>
      </c>
      <c r="D23" s="22">
        <f>SUM(D19:D22)</f>
        <v>21.231999999999999</v>
      </c>
      <c r="E23" s="22">
        <f>SUM(E19:E22)</f>
        <v>18.600000000000001</v>
      </c>
      <c r="F23" s="22">
        <f>SUM(F19:F22)</f>
        <v>82.236999999999995</v>
      </c>
      <c r="G23" s="22">
        <f>SUM(G19:G22)</f>
        <v>720.74</v>
      </c>
      <c r="H23" s="23"/>
    </row>
    <row r="24" spans="1:8" ht="20.25" customHeight="1" thickBot="1" x14ac:dyDescent="0.25">
      <c r="A24" s="39" t="s">
        <v>9</v>
      </c>
      <c r="B24" s="40"/>
      <c r="C24" s="40"/>
      <c r="D24" s="40"/>
      <c r="E24" s="40"/>
      <c r="F24" s="40"/>
      <c r="G24" s="40"/>
      <c r="H24" s="41"/>
    </row>
    <row r="25" spans="1:8" ht="6" customHeight="1" x14ac:dyDescent="0.2">
      <c r="A25" s="7"/>
      <c r="B25" s="8"/>
      <c r="C25" s="9"/>
      <c r="D25" s="9"/>
      <c r="E25" s="9"/>
      <c r="F25" s="9"/>
      <c r="G25" s="9"/>
      <c r="H25" s="10"/>
    </row>
    <row r="26" spans="1:8" ht="24.95" customHeight="1" x14ac:dyDescent="0.2">
      <c r="A26" s="15">
        <v>1</v>
      </c>
      <c r="B26" s="11" t="s">
        <v>54</v>
      </c>
      <c r="C26" s="12" t="s">
        <v>37</v>
      </c>
      <c r="D26" s="13">
        <v>10.64</v>
      </c>
      <c r="E26" s="13">
        <v>10.119999999999999</v>
      </c>
      <c r="F26" s="13">
        <v>2.89</v>
      </c>
      <c r="G26" s="13">
        <v>150</v>
      </c>
      <c r="H26" s="14" t="s">
        <v>39</v>
      </c>
    </row>
    <row r="27" spans="1:8" ht="24.95" customHeight="1" x14ac:dyDescent="0.2">
      <c r="A27" s="15">
        <v>2</v>
      </c>
      <c r="B27" s="11" t="s">
        <v>40</v>
      </c>
      <c r="C27" s="12">
        <v>150</v>
      </c>
      <c r="D27" s="13">
        <v>3.67</v>
      </c>
      <c r="E27" s="13">
        <v>5.37</v>
      </c>
      <c r="F27" s="13">
        <v>36.68</v>
      </c>
      <c r="G27" s="13">
        <v>210.11</v>
      </c>
      <c r="H27" s="14" t="s">
        <v>41</v>
      </c>
    </row>
    <row r="28" spans="1:8" ht="24.95" customHeight="1" x14ac:dyDescent="0.2">
      <c r="A28" s="15">
        <v>3</v>
      </c>
      <c r="B28" s="27" t="s">
        <v>52</v>
      </c>
      <c r="C28" s="12">
        <v>200</v>
      </c>
      <c r="D28" s="13">
        <v>0.16</v>
      </c>
      <c r="E28" s="13">
        <v>0</v>
      </c>
      <c r="F28" s="13">
        <v>27.87</v>
      </c>
      <c r="G28" s="13">
        <v>114.6</v>
      </c>
      <c r="H28" s="14" t="s">
        <v>53</v>
      </c>
    </row>
    <row r="29" spans="1:8" ht="24.95" customHeight="1" thickBot="1" x14ac:dyDescent="0.25">
      <c r="A29" s="15">
        <v>4</v>
      </c>
      <c r="B29" s="16" t="s">
        <v>21</v>
      </c>
      <c r="C29" s="12" t="s">
        <v>55</v>
      </c>
      <c r="D29" s="13">
        <v>4.74</v>
      </c>
      <c r="E29" s="13">
        <v>0.6</v>
      </c>
      <c r="F29" s="13">
        <v>28.98</v>
      </c>
      <c r="G29" s="13">
        <v>140.28</v>
      </c>
      <c r="H29" s="14"/>
    </row>
    <row r="30" spans="1:8" ht="24.95" customHeight="1" thickBot="1" x14ac:dyDescent="0.25">
      <c r="A30" s="19"/>
      <c r="B30" s="20" t="s">
        <v>4</v>
      </c>
      <c r="C30" s="21">
        <f>100+150+200+60</f>
        <v>510</v>
      </c>
      <c r="D30" s="22">
        <f>SUM(D26:D29)</f>
        <v>19.21</v>
      </c>
      <c r="E30" s="22">
        <f>SUM(E26:E29)</f>
        <v>16.09</v>
      </c>
      <c r="F30" s="22">
        <f>SUM(F26:F29)</f>
        <v>96.42</v>
      </c>
      <c r="G30" s="22">
        <f>SUM(G26:G29)</f>
        <v>614.99</v>
      </c>
      <c r="H30" s="23"/>
    </row>
    <row r="31" spans="1:8" ht="18.75" customHeight="1" thickBot="1" x14ac:dyDescent="0.25">
      <c r="A31" s="39" t="s">
        <v>8</v>
      </c>
      <c r="B31" s="40"/>
      <c r="C31" s="40"/>
      <c r="D31" s="40"/>
      <c r="E31" s="40"/>
      <c r="F31" s="40"/>
      <c r="G31" s="40"/>
      <c r="H31" s="41"/>
    </row>
    <row r="32" spans="1:8" ht="6" customHeight="1" x14ac:dyDescent="0.2">
      <c r="A32" s="7"/>
      <c r="B32" s="8"/>
      <c r="C32" s="9"/>
      <c r="D32" s="9"/>
      <c r="E32" s="9"/>
      <c r="F32" s="9"/>
      <c r="G32" s="9"/>
      <c r="H32" s="10"/>
    </row>
    <row r="33" spans="1:8" ht="24.95" customHeight="1" x14ac:dyDescent="0.2">
      <c r="A33" s="25">
        <v>1</v>
      </c>
      <c r="B33" s="11" t="s">
        <v>45</v>
      </c>
      <c r="C33" s="12" t="s">
        <v>37</v>
      </c>
      <c r="D33" s="13">
        <v>9.75</v>
      </c>
      <c r="E33" s="13">
        <v>4.95</v>
      </c>
      <c r="F33" s="13">
        <v>3.8</v>
      </c>
      <c r="G33" s="13">
        <v>130.86000000000001</v>
      </c>
      <c r="H33" s="14" t="s">
        <v>24</v>
      </c>
    </row>
    <row r="34" spans="1:8" ht="24.95" customHeight="1" x14ac:dyDescent="0.2">
      <c r="A34" s="15">
        <v>2</v>
      </c>
      <c r="B34" s="11" t="s">
        <v>25</v>
      </c>
      <c r="C34" s="12">
        <v>150</v>
      </c>
      <c r="D34" s="13">
        <v>3.0649999999999999</v>
      </c>
      <c r="E34" s="13">
        <v>10.25</v>
      </c>
      <c r="F34" s="13">
        <v>20.439</v>
      </c>
      <c r="G34" s="13">
        <v>137.25</v>
      </c>
      <c r="H34" s="14" t="s">
        <v>17</v>
      </c>
    </row>
    <row r="35" spans="1:8" ht="24.95" customHeight="1" x14ac:dyDescent="0.2">
      <c r="A35" s="25">
        <v>3</v>
      </c>
      <c r="B35" s="11" t="s">
        <v>34</v>
      </c>
      <c r="C35" s="12" t="s">
        <v>48</v>
      </c>
      <c r="D35" s="13">
        <v>0.13</v>
      </c>
      <c r="E35" s="13">
        <v>0.02</v>
      </c>
      <c r="F35" s="13">
        <v>15.2</v>
      </c>
      <c r="G35" s="13">
        <v>62</v>
      </c>
      <c r="H35" s="14" t="s">
        <v>38</v>
      </c>
    </row>
    <row r="36" spans="1:8" ht="24.95" customHeight="1" thickBot="1" x14ac:dyDescent="0.25">
      <c r="A36" s="15">
        <v>4</v>
      </c>
      <c r="B36" s="16" t="s">
        <v>21</v>
      </c>
      <c r="C36" s="12" t="s">
        <v>55</v>
      </c>
      <c r="D36" s="13">
        <v>4.74</v>
      </c>
      <c r="E36" s="13">
        <v>0.6</v>
      </c>
      <c r="F36" s="13">
        <v>28.98</v>
      </c>
      <c r="G36" s="13">
        <v>140.28</v>
      </c>
      <c r="H36" s="14"/>
    </row>
    <row r="37" spans="1:8" ht="24.95" customHeight="1" thickBot="1" x14ac:dyDescent="0.25">
      <c r="A37" s="19"/>
      <c r="B37" s="20" t="s">
        <v>4</v>
      </c>
      <c r="C37" s="21">
        <f>100+150+222+60</f>
        <v>532</v>
      </c>
      <c r="D37" s="22">
        <f>SUM(D33:D36)</f>
        <v>17.685000000000002</v>
      </c>
      <c r="E37" s="22">
        <f>SUM(E33:E36)</f>
        <v>15.819999999999999</v>
      </c>
      <c r="F37" s="22">
        <f>SUM(F33:F36)</f>
        <v>68.418999999999997</v>
      </c>
      <c r="G37" s="22">
        <f>SUM(G33:G36)</f>
        <v>470.39</v>
      </c>
      <c r="H37" s="23"/>
    </row>
    <row r="38" spans="1:8" ht="18.75" customHeight="1" thickBot="1" x14ac:dyDescent="0.25">
      <c r="A38" s="39" t="s">
        <v>7</v>
      </c>
      <c r="B38" s="40"/>
      <c r="C38" s="40"/>
      <c r="D38" s="40"/>
      <c r="E38" s="40"/>
      <c r="F38" s="40"/>
      <c r="G38" s="40"/>
      <c r="H38" s="41"/>
    </row>
    <row r="39" spans="1:8" ht="5.25" customHeight="1" x14ac:dyDescent="0.2">
      <c r="A39" s="7"/>
      <c r="B39" s="8"/>
      <c r="C39" s="9"/>
      <c r="D39" s="9"/>
      <c r="E39" s="9"/>
      <c r="F39" s="9"/>
      <c r="G39" s="9"/>
      <c r="H39" s="10"/>
    </row>
    <row r="40" spans="1:8" ht="31.5" x14ac:dyDescent="0.2">
      <c r="A40" s="25">
        <v>1</v>
      </c>
      <c r="B40" s="11" t="s">
        <v>42</v>
      </c>
      <c r="C40" s="12">
        <v>60</v>
      </c>
      <c r="D40" s="13">
        <v>0.84399999999999997</v>
      </c>
      <c r="E40" s="13">
        <v>3.61</v>
      </c>
      <c r="F40" s="13">
        <v>4.96</v>
      </c>
      <c r="G40" s="13">
        <v>55.68</v>
      </c>
      <c r="H40" s="14" t="s">
        <v>50</v>
      </c>
    </row>
    <row r="41" spans="1:8" ht="24.95" customHeight="1" x14ac:dyDescent="0.2">
      <c r="A41" s="15">
        <v>2</v>
      </c>
      <c r="B41" s="11" t="s">
        <v>44</v>
      </c>
      <c r="C41" s="12" t="s">
        <v>56</v>
      </c>
      <c r="D41" s="13">
        <v>21.61</v>
      </c>
      <c r="E41" s="13">
        <v>18.7</v>
      </c>
      <c r="F41" s="13">
        <v>43.74</v>
      </c>
      <c r="G41" s="13">
        <v>353.6</v>
      </c>
      <c r="H41" s="14" t="s">
        <v>31</v>
      </c>
    </row>
    <row r="42" spans="1:8" ht="24.95" customHeight="1" x14ac:dyDescent="0.2">
      <c r="A42" s="25">
        <v>3</v>
      </c>
      <c r="B42" s="11" t="s">
        <v>49</v>
      </c>
      <c r="C42" s="12">
        <v>200</v>
      </c>
      <c r="D42" s="13">
        <v>0.34599999999999997</v>
      </c>
      <c r="E42" s="13">
        <v>0.08</v>
      </c>
      <c r="F42" s="13">
        <v>29.85</v>
      </c>
      <c r="G42" s="13">
        <v>122.2</v>
      </c>
      <c r="H42" s="14" t="s">
        <v>51</v>
      </c>
    </row>
    <row r="43" spans="1:8" ht="24.95" customHeight="1" thickBot="1" x14ac:dyDescent="0.25">
      <c r="A43" s="15">
        <v>4</v>
      </c>
      <c r="B43" s="16" t="s">
        <v>21</v>
      </c>
      <c r="C43" s="12" t="s">
        <v>55</v>
      </c>
      <c r="D43" s="13">
        <v>4.74</v>
      </c>
      <c r="E43" s="13">
        <v>0.6</v>
      </c>
      <c r="F43" s="13">
        <v>28.98</v>
      </c>
      <c r="G43" s="13">
        <v>140.28</v>
      </c>
      <c r="H43" s="14"/>
    </row>
    <row r="44" spans="1:8" ht="24.95" customHeight="1" thickBot="1" x14ac:dyDescent="0.25">
      <c r="A44" s="19"/>
      <c r="B44" s="20" t="s">
        <v>4</v>
      </c>
      <c r="C44" s="21">
        <f>60+240+200+60</f>
        <v>560</v>
      </c>
      <c r="D44" s="22">
        <f>SUM(D40:D43)</f>
        <v>27.54</v>
      </c>
      <c r="E44" s="22">
        <f>SUM(E40:E43)</f>
        <v>22.99</v>
      </c>
      <c r="F44" s="22">
        <f>SUM(F40:F43)</f>
        <v>107.53000000000002</v>
      </c>
      <c r="G44" s="22">
        <f>SUM(G40:G43)</f>
        <v>671.76</v>
      </c>
      <c r="H44" s="23"/>
    </row>
    <row r="45" spans="1:8" ht="8.25" customHeight="1" x14ac:dyDescent="0.2">
      <c r="A45" s="1"/>
      <c r="B45" s="28"/>
      <c r="C45" s="29"/>
      <c r="D45" s="30"/>
      <c r="E45" s="30"/>
      <c r="F45" s="30"/>
      <c r="G45" s="30"/>
      <c r="H45" s="2"/>
    </row>
  </sheetData>
  <mergeCells count="13">
    <mergeCell ref="A8:H8"/>
    <mergeCell ref="A9:H9"/>
    <mergeCell ref="A17:H17"/>
    <mergeCell ref="A24:H24"/>
    <mergeCell ref="A31:H31"/>
    <mergeCell ref="A38:H38"/>
    <mergeCell ref="A1:H1"/>
    <mergeCell ref="A2:H2"/>
    <mergeCell ref="A3:H3"/>
    <mergeCell ref="A4:H4"/>
    <mergeCell ref="A5:H5"/>
    <mergeCell ref="B6:B7"/>
    <mergeCell ref="H6:H7"/>
  </mergeCells>
  <pageMargins left="0" right="0" top="0" bottom="0" header="0.31496062992125984" footer="0.31496062992125984"/>
  <pageSetup paperSize="9" scale="84" orientation="portrait" r:id="rId1"/>
  <headerFooter>
    <oddHeader xml:space="preserve">&amp;L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92,84(1-4)30шк.СанПИН2.10.26</vt:lpstr>
      <vt:lpstr>'92,84(1-4)30шк.СанПИН2.10.26'!Область_печати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User</cp:lastModifiedBy>
  <cp:lastPrinted>2026-10-05T08:17:15Z</cp:lastPrinted>
  <dcterms:created xsi:type="dcterms:W3CDTF">1996-10-08T23:32:33Z</dcterms:created>
  <dcterms:modified xsi:type="dcterms:W3CDTF">2026-10-10T16:27:26Z</dcterms:modified>
</cp:coreProperties>
</file>